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Mi unidad\2. Jorge Bernal - VIIE 2025\3. Marzo\Revisión Terminos Referencia\Convocatorias año 2025\Convocatoria Posgrados 2025\"/>
    </mc:Choice>
  </mc:AlternateContent>
  <xr:revisionPtr revIDLastSave="0" documentId="13_ncr:1_{BB62A741-4D68-47E9-A830-27A23FCBED7D}" xr6:coauthVersionLast="47" xr6:coauthVersionMax="47" xr10:uidLastSave="{00000000-0000-0000-0000-000000000000}"/>
  <workbookProtection workbookAlgorithmName="SHA-512" workbookHashValue="5wAJ8L5TfSYDVNVX2fAOE1tThnBrkigbQpa/CnsefF0NzR8YNADgbiZ/k7nLuqpz9Z6WJ/zF84tmj7kTtaJECA==" workbookSaltValue="djNLB0bBAvLFZ6D5RZActw==" workbookSpinCount="100000" lockStructure="1"/>
  <bookViews>
    <workbookView xWindow="-120" yWindow="-120" windowWidth="29040" windowHeight="15720" xr2:uid="{00000000-000D-0000-FFFF-FFFF00000000}"/>
  </bookViews>
  <sheets>
    <sheet name="RECURSOS SOLICITADOS" sheetId="1" r:id="rId1"/>
    <sheet name="APORTES ESPECIE" sheetId="2" r:id="rId2"/>
    <sheet name="PRESUPUESTO CONSOLIDADO" sheetId="3" r:id="rId3"/>
  </sheets>
  <definedNames>
    <definedName name="_xlnm.Print_Area" localSheetId="1">'APORTES ESPECIE'!$A$1:$H$91</definedName>
    <definedName name="_xlnm.Print_Area" localSheetId="0">'RECURSOS SOLICITADOS'!$A$1:$J$185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 i="3" l="1"/>
  <c r="C15" i="3"/>
  <c r="C10" i="3"/>
  <c r="D11" i="3"/>
  <c r="F13" i="1"/>
  <c r="F117" i="1"/>
  <c r="F116" i="1"/>
  <c r="E116" i="1"/>
  <c r="I85" i="1"/>
  <c r="I40" i="1" l="1"/>
  <c r="F40" i="1"/>
  <c r="I39" i="1"/>
  <c r="F39" i="1"/>
  <c r="I38" i="1"/>
  <c r="F38" i="1"/>
  <c r="I37" i="1"/>
  <c r="F37" i="1"/>
  <c r="I36" i="1"/>
  <c r="F36" i="1"/>
  <c r="I35" i="1"/>
  <c r="F35" i="1"/>
  <c r="I34" i="1"/>
  <c r="F34" i="1"/>
  <c r="I33" i="1"/>
  <c r="F33" i="1"/>
  <c r="I32" i="1"/>
  <c r="F32" i="1"/>
  <c r="I41" i="1" l="1"/>
  <c r="F177" i="1" s="1"/>
  <c r="F41" i="1"/>
  <c r="E177" i="1" s="1"/>
  <c r="F137" i="1"/>
  <c r="I117" i="1" l="1"/>
  <c r="I137" i="1"/>
  <c r="I77" i="1" l="1"/>
  <c r="F77" i="1"/>
  <c r="I76" i="1"/>
  <c r="F76" i="1"/>
  <c r="I75" i="1"/>
  <c r="F75" i="1"/>
  <c r="I74" i="1"/>
  <c r="F74" i="1"/>
  <c r="I73" i="1"/>
  <c r="F73" i="1"/>
  <c r="I72" i="1"/>
  <c r="F72" i="1"/>
  <c r="I71" i="1"/>
  <c r="F71" i="1"/>
  <c r="I70" i="1"/>
  <c r="F70" i="1"/>
  <c r="I69" i="1"/>
  <c r="F69" i="1"/>
  <c r="I68" i="1"/>
  <c r="F68" i="1"/>
  <c r="I67" i="1"/>
  <c r="F67" i="1"/>
  <c r="I66" i="1"/>
  <c r="F66" i="1"/>
  <c r="I65" i="1"/>
  <c r="F65" i="1"/>
  <c r="I64" i="1"/>
  <c r="F64" i="1"/>
  <c r="I63" i="1"/>
  <c r="F63" i="1"/>
  <c r="I62" i="1"/>
  <c r="F62" i="1"/>
  <c r="I61" i="1"/>
  <c r="F61" i="1"/>
  <c r="I60" i="1"/>
  <c r="F60" i="1"/>
  <c r="I59" i="1"/>
  <c r="F59" i="1"/>
  <c r="I58" i="1"/>
  <c r="F58" i="1"/>
  <c r="I57" i="1"/>
  <c r="F57" i="1"/>
  <c r="I56" i="1"/>
  <c r="F56" i="1"/>
  <c r="I55" i="1"/>
  <c r="F55" i="1"/>
  <c r="I54" i="1"/>
  <c r="F54" i="1"/>
  <c r="I53" i="1"/>
  <c r="F53" i="1"/>
  <c r="I52" i="1"/>
  <c r="F52" i="1"/>
  <c r="H136" i="1" l="1"/>
  <c r="E136" i="1"/>
  <c r="H116" i="1"/>
  <c r="B5" i="3" l="1"/>
  <c r="B6" i="3"/>
  <c r="B7" i="3"/>
  <c r="B8" i="3"/>
  <c r="B9" i="3"/>
  <c r="B10" i="3"/>
  <c r="B4" i="3"/>
  <c r="I168" i="1"/>
  <c r="I167" i="1"/>
  <c r="I166" i="1"/>
  <c r="I165" i="1"/>
  <c r="I164" i="1"/>
  <c r="I163" i="1"/>
  <c r="I155" i="1"/>
  <c r="I154" i="1"/>
  <c r="I153" i="1"/>
  <c r="I152" i="1"/>
  <c r="I151" i="1"/>
  <c r="I150" i="1"/>
  <c r="I149" i="1"/>
  <c r="I148" i="1"/>
  <c r="I147" i="1"/>
  <c r="I146" i="1"/>
  <c r="I145" i="1"/>
  <c r="I144" i="1"/>
  <c r="I136" i="1"/>
  <c r="I116" i="1"/>
  <c r="I96" i="1"/>
  <c r="I95" i="1"/>
  <c r="I94" i="1"/>
  <c r="I93" i="1"/>
  <c r="I92" i="1"/>
  <c r="I91" i="1"/>
  <c r="I90" i="1"/>
  <c r="I89" i="1"/>
  <c r="I88" i="1"/>
  <c r="I87" i="1"/>
  <c r="I86" i="1"/>
  <c r="I51" i="1"/>
  <c r="I50" i="1"/>
  <c r="I49" i="1"/>
  <c r="I24" i="1"/>
  <c r="I23" i="1"/>
  <c r="I22" i="1"/>
  <c r="I21" i="1"/>
  <c r="I20" i="1"/>
  <c r="I19" i="1"/>
  <c r="I18" i="1"/>
  <c r="I17" i="1"/>
  <c r="I16" i="1"/>
  <c r="I15" i="1"/>
  <c r="I14" i="1"/>
  <c r="I13" i="1"/>
  <c r="F164" i="1"/>
  <c r="F165" i="1"/>
  <c r="F166" i="1"/>
  <c r="F167" i="1"/>
  <c r="F168" i="1"/>
  <c r="F163" i="1"/>
  <c r="F144" i="1"/>
  <c r="F155" i="1"/>
  <c r="F154" i="1"/>
  <c r="F153" i="1"/>
  <c r="F152" i="1"/>
  <c r="F151" i="1"/>
  <c r="F150" i="1"/>
  <c r="F149" i="1"/>
  <c r="F148" i="1"/>
  <c r="F147" i="1"/>
  <c r="F146" i="1"/>
  <c r="F145" i="1"/>
  <c r="F136" i="1"/>
  <c r="F96" i="1"/>
  <c r="F95" i="1"/>
  <c r="F94" i="1"/>
  <c r="F93" i="1"/>
  <c r="F92" i="1"/>
  <c r="F91" i="1"/>
  <c r="F90" i="1"/>
  <c r="F89" i="1"/>
  <c r="F88" i="1"/>
  <c r="F87" i="1"/>
  <c r="F86" i="1"/>
  <c r="F85" i="1"/>
  <c r="F51" i="1"/>
  <c r="F50" i="1"/>
  <c r="F49" i="1"/>
  <c r="F181" i="1" l="1"/>
  <c r="E181" i="1"/>
  <c r="I25" i="1"/>
  <c r="F176" i="1" s="1"/>
  <c r="I78" i="1"/>
  <c r="F178" i="1" s="1"/>
  <c r="F180" i="1"/>
  <c r="I156" i="1"/>
  <c r="F182" i="1" s="1"/>
  <c r="I169" i="1"/>
  <c r="F183" i="1" s="1"/>
  <c r="I97" i="1"/>
  <c r="F179" i="1" s="1"/>
  <c r="F169" i="1"/>
  <c r="E183" i="1" s="1"/>
  <c r="F156" i="1"/>
  <c r="E182" i="1" s="1"/>
  <c r="E180" i="1"/>
  <c r="F78" i="1"/>
  <c r="E178" i="1" s="1"/>
  <c r="F97" i="1"/>
  <c r="E179" i="1" s="1"/>
  <c r="C6" i="3" l="1"/>
  <c r="F184" i="1"/>
  <c r="C7" i="3"/>
  <c r="C8" i="3"/>
  <c r="C5" i="3"/>
  <c r="C9" i="3"/>
  <c r="F14" i="1"/>
  <c r="F15" i="1"/>
  <c r="F16" i="1"/>
  <c r="F17" i="1"/>
  <c r="F18" i="1"/>
  <c r="F19" i="1"/>
  <c r="F20" i="1"/>
  <c r="F21" i="1"/>
  <c r="F22" i="1"/>
  <c r="F23" i="1"/>
  <c r="F24" i="1"/>
  <c r="F25" i="1" l="1"/>
  <c r="E176" i="1" l="1"/>
  <c r="E184" i="1" l="1"/>
  <c r="E185" i="1" s="1"/>
  <c r="C4" i="3"/>
  <c r="D34" i="2"/>
  <c r="F34" i="2" s="1"/>
  <c r="D35" i="2"/>
  <c r="F35" i="2" s="1"/>
  <c r="D36" i="2"/>
  <c r="F36" i="2" s="1"/>
  <c r="D37" i="2"/>
  <c r="F37" i="2" s="1"/>
  <c r="D38" i="2"/>
  <c r="F38" i="2" s="1"/>
  <c r="D39" i="2"/>
  <c r="F39" i="2" s="1"/>
  <c r="D40" i="2"/>
  <c r="F40" i="2" s="1"/>
  <c r="D41" i="2"/>
  <c r="F41" i="2" s="1"/>
  <c r="D42" i="2"/>
  <c r="F42" i="2" s="1"/>
  <c r="D43" i="2"/>
  <c r="F43" i="2" s="1"/>
  <c r="D44" i="2"/>
  <c r="F44" i="2" s="1"/>
  <c r="D45" i="2"/>
  <c r="F45" i="2" s="1"/>
  <c r="D46" i="2"/>
  <c r="F46" i="2" s="1"/>
  <c r="D47" i="2"/>
  <c r="F47" i="2" s="1"/>
  <c r="D48" i="2"/>
  <c r="F48" i="2" s="1"/>
  <c r="D49" i="2"/>
  <c r="F49" i="2" s="1"/>
  <c r="D50" i="2"/>
  <c r="F50" i="2" s="1"/>
  <c r="D51" i="2"/>
  <c r="F51" i="2" s="1"/>
  <c r="D52" i="2"/>
  <c r="F52" i="2" s="1"/>
  <c r="D53" i="2"/>
  <c r="F53" i="2" s="1"/>
  <c r="D54" i="2"/>
  <c r="F54" i="2" s="1"/>
  <c r="D55" i="2"/>
  <c r="F55" i="2" s="1"/>
  <c r="D56" i="2"/>
  <c r="F56" i="2" s="1"/>
  <c r="D57" i="2"/>
  <c r="F57" i="2" s="1"/>
  <c r="D58" i="2"/>
  <c r="F58" i="2" s="1"/>
  <c r="D59" i="2"/>
  <c r="F59" i="2" s="1"/>
  <c r="D60" i="2"/>
  <c r="F60" i="2" s="1"/>
  <c r="D61" i="2"/>
  <c r="F61" i="2" s="1"/>
  <c r="D62" i="2"/>
  <c r="F62" i="2" s="1"/>
  <c r="D63" i="2"/>
  <c r="F63" i="2" s="1"/>
  <c r="D64" i="2"/>
  <c r="F64" i="2" s="1"/>
  <c r="D65" i="2"/>
  <c r="F65" i="2" s="1"/>
  <c r="D9" i="2"/>
  <c r="H9" i="2" s="1"/>
  <c r="D10" i="2"/>
  <c r="H10" i="2" s="1"/>
  <c r="D11" i="2"/>
  <c r="H11" i="2" s="1"/>
  <c r="D12" i="2"/>
  <c r="H12" i="2" s="1"/>
  <c r="D13" i="2"/>
  <c r="H13" i="2" s="1"/>
  <c r="D14" i="2"/>
  <c r="H14" i="2" s="1"/>
  <c r="D15" i="2"/>
  <c r="H15" i="2" s="1"/>
  <c r="D16" i="2"/>
  <c r="H16" i="2" s="1"/>
  <c r="D17" i="2"/>
  <c r="H17" i="2" s="1"/>
  <c r="D18" i="2"/>
  <c r="H18" i="2" s="1"/>
  <c r="D19" i="2"/>
  <c r="H19" i="2" s="1"/>
  <c r="D20" i="2"/>
  <c r="H20" i="2" s="1"/>
  <c r="D21" i="2"/>
  <c r="H21" i="2" s="1"/>
  <c r="D22" i="2"/>
  <c r="H22" i="2" s="1"/>
  <c r="D23" i="2"/>
  <c r="H23" i="2" s="1"/>
  <c r="D24" i="2"/>
  <c r="H24" i="2" s="1"/>
  <c r="D74" i="2" l="1"/>
  <c r="F74" i="2" s="1"/>
  <c r="D75" i="2"/>
  <c r="F75" i="2" s="1"/>
  <c r="D76" i="2"/>
  <c r="F76" i="2" s="1"/>
  <c r="D77" i="2"/>
  <c r="D78" i="2"/>
  <c r="D79" i="2"/>
  <c r="F79" i="2" s="1"/>
  <c r="D80" i="2"/>
  <c r="F80" i="2" s="1"/>
  <c r="D81" i="2"/>
  <c r="F81" i="2" s="1"/>
  <c r="D82" i="2"/>
  <c r="F82" i="2" s="1"/>
  <c r="D73" i="2"/>
  <c r="F73" i="2" s="1"/>
  <c r="F78" i="2"/>
  <c r="F77" i="2"/>
  <c r="D33" i="2"/>
  <c r="F33" i="2" s="1"/>
  <c r="D32" i="2"/>
  <c r="F32" i="2" s="1"/>
  <c r="F66" i="2" s="1"/>
  <c r="D8" i="2"/>
  <c r="H8" i="2" s="1"/>
  <c r="F83" i="2" l="1"/>
  <c r="D89" i="2" s="1"/>
  <c r="D12" i="3" s="1"/>
  <c r="D90" i="2"/>
  <c r="D13" i="3" s="1"/>
  <c r="H25" i="2"/>
  <c r="D88" i="2" s="1"/>
  <c r="D14" i="3" l="1"/>
  <c r="D9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 UTP</author>
    <author>Jorge Mario Bernal Jiménez</author>
  </authors>
  <commentList>
    <comment ref="A12" authorId="0" shapeId="0" xr:uid="{00000000-0006-0000-0000-000001000000}">
      <text>
        <r>
          <rPr>
            <sz val="9"/>
            <color indexed="81"/>
            <rFont val="Tahoma"/>
            <charset val="1"/>
          </rPr>
          <t xml:space="preserve">La convocatoria no financia la contratación de personas naturales.
</t>
        </r>
      </text>
    </comment>
    <comment ref="E12" authorId="1" shapeId="0" xr:uid="{00000000-0006-0000-0000-000002000000}">
      <text>
        <r>
          <rPr>
            <b/>
            <sz val="10"/>
            <color rgb="FF000000"/>
            <rFont val="Tahoma"/>
            <family val="2"/>
          </rPr>
          <t>No puede exceder los valores limites mensuales establecidos por la Universidad.</t>
        </r>
      </text>
    </comment>
    <comment ref="H12" authorId="1" shapeId="0" xr:uid="{00000000-0006-0000-0000-000003000000}">
      <text>
        <r>
          <rPr>
            <b/>
            <sz val="10"/>
            <color rgb="FF000000"/>
            <rFont val="Tahoma"/>
            <family val="2"/>
          </rPr>
          <t>No puede exceder los valores limites mensuales establecidos por la Universidad.</t>
        </r>
      </text>
    </comment>
    <comment ref="A31" authorId="0" shapeId="0" xr:uid="{00000000-0006-0000-0000-000004000000}">
      <text>
        <r>
          <rPr>
            <b/>
            <sz val="10"/>
            <color indexed="81"/>
            <rFont val="Tahoma"/>
            <family val="2"/>
          </rPr>
          <t>Es el nombre con el que se conoce comercialmente el equipo o material a comprar, con el que el Almacén codificará e ingresará al inventario; por eso es importante que este nombre esté en español y sea lo más claro posible</t>
        </r>
        <r>
          <rPr>
            <b/>
            <sz val="9"/>
            <color indexed="81"/>
            <rFont val="Tahoma"/>
            <family val="2"/>
          </rPr>
          <t>.</t>
        </r>
      </text>
    </comment>
    <comment ref="C31" authorId="0" shapeId="0" xr:uid="{00000000-0006-0000-0000-000005000000}">
      <text>
        <r>
          <rPr>
            <b/>
            <sz val="10"/>
            <color indexed="81"/>
            <rFont val="Tahoma"/>
            <family val="2"/>
          </rPr>
          <t>Describir las características, referencias, modelos, colores, tamaños, códigos, partes, entre otros, de los equipos y/o elementos solicitados.</t>
        </r>
        <r>
          <rPr>
            <sz val="9"/>
            <color indexed="81"/>
            <rFont val="Tahoma"/>
            <family val="2"/>
          </rPr>
          <t xml:space="preserve">
</t>
        </r>
      </text>
    </comment>
    <comment ref="E31" authorId="0" shapeId="0" xr:uid="{00000000-0006-0000-0000-000006000000}">
      <text>
        <r>
          <rPr>
            <b/>
            <sz val="10"/>
            <color indexed="81"/>
            <rFont val="Tahoma"/>
            <family val="2"/>
          </rPr>
          <t>Para la administración del presupuesto que le será asignado (de ser beneficiario de la convocatoria), es importante que el ordenador del gasto conozca el valor del equipo o elemento a comprar antes de entregar la solicitud a compras.
Los precios deben incluir las garantías, los fletes, el valor de la instalación, el valor de las capacitaciones, entre otros valores agregados que requiere el solicitante. Por eso no se recomienda precios adquiridos por internet</t>
        </r>
        <r>
          <rPr>
            <b/>
            <sz val="9"/>
            <color indexed="81"/>
            <rFont val="Tahoma"/>
            <family val="2"/>
          </rPr>
          <t>.</t>
        </r>
        <r>
          <rPr>
            <sz val="9"/>
            <color indexed="81"/>
            <rFont val="Tahoma"/>
            <family val="2"/>
          </rPr>
          <t xml:space="preserve">
</t>
        </r>
      </text>
    </comment>
    <comment ref="H31" authorId="0" shapeId="0" xr:uid="{00000000-0006-0000-0000-000007000000}">
      <text>
        <r>
          <rPr>
            <b/>
            <sz val="10"/>
            <color indexed="81"/>
            <rFont val="Tahoma"/>
            <family val="2"/>
          </rPr>
          <t>Para la administración del presupuesto que le será asignado (de ser beneficiario de la convocatoria), es importante que el ordenador del gasto conozca el valor del equipo o elemento a comprar antes de entregar la solicitud a compras.
Los precios deben incluir las garantías, los fletes, el valor de la instalación, el valor de las capacitaciones, entre otros valores agregados que requiere el solicitante. Por eso no se recomienda precios adquiridos por internet.</t>
        </r>
        <r>
          <rPr>
            <sz val="10"/>
            <color indexed="81"/>
            <rFont val="Tahoma"/>
            <family val="2"/>
          </rPr>
          <t xml:space="preserve">
</t>
        </r>
      </text>
    </comment>
    <comment ref="A48" authorId="0" shapeId="0" xr:uid="{00000000-0006-0000-0000-000008000000}">
      <text>
        <r>
          <rPr>
            <b/>
            <sz val="10"/>
            <color indexed="81"/>
            <rFont val="Tahoma"/>
            <family val="2"/>
          </rPr>
          <t>Es el nombre con el que se conoce comercialmente el equipo o material a comprar, con el que el Almacén codificará e ingresará al inventario; por eso es importante que este nombre esté en español y sea lo más claro posible</t>
        </r>
        <r>
          <rPr>
            <b/>
            <sz val="9"/>
            <color indexed="81"/>
            <rFont val="Tahoma"/>
            <family val="2"/>
          </rPr>
          <t>.</t>
        </r>
      </text>
    </comment>
    <comment ref="C48" authorId="0" shapeId="0" xr:uid="{00000000-0006-0000-0000-000009000000}">
      <text>
        <r>
          <rPr>
            <b/>
            <sz val="10"/>
            <color indexed="81"/>
            <rFont val="Tahoma"/>
            <family val="2"/>
          </rPr>
          <t>Describir las características, referencias, modelos, colores, tamaños, códigos, partes, entre otros, de los equipos y/o elementos solicitados.</t>
        </r>
        <r>
          <rPr>
            <sz val="9"/>
            <color indexed="81"/>
            <rFont val="Tahoma"/>
            <family val="2"/>
          </rPr>
          <t xml:space="preserve">
</t>
        </r>
      </text>
    </comment>
    <comment ref="E48" authorId="0" shapeId="0" xr:uid="{00000000-0006-0000-0000-00000A000000}">
      <text>
        <r>
          <rPr>
            <b/>
            <sz val="10"/>
            <color indexed="81"/>
            <rFont val="Tahoma"/>
            <family val="2"/>
          </rPr>
          <t>Para la administración del presupuesto que le será asignado (de ser beneficiario de la convocatoria), es importante que el ordenador del gasto conozca el valor del equipo o elemento a comprar antes de entregar la solicitud a compras.
Los precios deben incluir las garantías, los fletes, el valor de la instalación, el valor de las capacitaciones, entre otros valores agregados que requiere el solicitante. Por eso no se recomienda precios adquiridos por internet</t>
        </r>
        <r>
          <rPr>
            <b/>
            <sz val="9"/>
            <color indexed="81"/>
            <rFont val="Tahoma"/>
            <family val="2"/>
          </rPr>
          <t>.</t>
        </r>
        <r>
          <rPr>
            <sz val="9"/>
            <color indexed="81"/>
            <rFont val="Tahoma"/>
            <family val="2"/>
          </rPr>
          <t xml:space="preserve">
</t>
        </r>
      </text>
    </comment>
    <comment ref="H48" authorId="0" shapeId="0" xr:uid="{00000000-0006-0000-0000-00000B000000}">
      <text>
        <r>
          <rPr>
            <b/>
            <sz val="10"/>
            <color indexed="81"/>
            <rFont val="Tahoma"/>
            <family val="2"/>
          </rPr>
          <t>Para la administración del presupuesto que le será asignado (de ser beneficiario de la convocatoria), es importante que el ordenador del gasto conozca el valor del equipo o elemento a comprar antes de entregar la solicitud a compras.
Los precios deben incluir las garantías, los fletes, el valor de la instalación, el valor de las capacitaciones, entre otros valores agregados que requiere el solicitante. Por eso no se recomienda precios adquiridos por internet.</t>
        </r>
        <r>
          <rPr>
            <sz val="10"/>
            <color indexed="81"/>
            <rFont val="Tahoma"/>
            <family val="2"/>
          </rPr>
          <t xml:space="preserve">
</t>
        </r>
      </text>
    </comment>
    <comment ref="A84" authorId="0" shapeId="0" xr:uid="{00000000-0006-0000-0000-00000C000000}">
      <text>
        <r>
          <rPr>
            <b/>
            <sz val="10"/>
            <color indexed="81"/>
            <rFont val="Tahoma"/>
            <family val="2"/>
          </rPr>
          <t>Es el nombre con el que se conoce comercialmente el equipo o material a comprar, con el que el Almacén codificará e ingresará al inventario; por eso es importante que este nombre esté en español y sea lo más claro posible.</t>
        </r>
      </text>
    </comment>
    <comment ref="C84" authorId="0" shapeId="0" xr:uid="{00000000-0006-0000-0000-00000D000000}">
      <text>
        <r>
          <rPr>
            <b/>
            <sz val="10"/>
            <color indexed="81"/>
            <rFont val="Tahoma"/>
            <family val="2"/>
          </rPr>
          <t>Describir las características, referencias, modelos, colores, tamaños, códigos, partes, entre otros, de los equipos y/o elementos solicitados.</t>
        </r>
        <r>
          <rPr>
            <sz val="9"/>
            <color indexed="81"/>
            <rFont val="Tahoma"/>
            <family val="2"/>
          </rPr>
          <t xml:space="preserve">
</t>
        </r>
      </text>
    </comment>
    <comment ref="E84" authorId="0" shapeId="0" xr:uid="{00000000-0006-0000-0000-00000E000000}">
      <text>
        <r>
          <rPr>
            <b/>
            <sz val="10"/>
            <color indexed="81"/>
            <rFont val="Tahoma"/>
            <family val="2"/>
          </rPr>
          <t>Para la administración del presupuesto que le será asignado (de ser beneficiario de la convocatoria), es importante que el ordenador del gasto conozca el valor del equipo o elemento a comprar antes de entregar la solicitud a compras.
Los precios deben incluir las garantías, los fletes, el valor de la instalación, el valor de las capacitaciones, entre otros valores agregados que requiere el solicitante. Por eso no se recomienda precios adquiridos por internet.</t>
        </r>
        <r>
          <rPr>
            <sz val="10"/>
            <color indexed="81"/>
            <rFont val="Tahoma"/>
            <family val="2"/>
          </rPr>
          <t xml:space="preserve">
</t>
        </r>
      </text>
    </comment>
    <comment ref="H84" authorId="0" shapeId="0" xr:uid="{00000000-0006-0000-0000-00000F000000}">
      <text>
        <r>
          <rPr>
            <b/>
            <sz val="10"/>
            <color indexed="81"/>
            <rFont val="Tahoma"/>
            <family val="2"/>
          </rPr>
          <t>Para la administración del presupuesto que le será asignado (de ser beneficiario de la convocatoria), es importante que el ordenador del gasto conozca el valor del equipo o elemento a comprar antes de entregar la solicitud a compras.
Los precios deben incluir las garantías, los fletes, el valor de la instalación, el valor de las capacitaciones, entre otros valores agregados que requiere el solicitante. Por eso no se recomienda precios adquiridos por internet.</t>
        </r>
      </text>
    </comment>
    <comment ref="D103" authorId="0" shapeId="0" xr:uid="{00000000-0006-0000-0000-000010000000}">
      <text>
        <r>
          <rPr>
            <b/>
            <sz val="10"/>
            <color indexed="81"/>
            <rFont val="Tahoma"/>
            <family val="2"/>
          </rPr>
          <t>De acuerdo al cronograma de actividades.</t>
        </r>
        <r>
          <rPr>
            <sz val="10"/>
            <color indexed="81"/>
            <rFont val="Tahoma"/>
            <family val="2"/>
          </rPr>
          <t xml:space="preserve">
</t>
        </r>
      </text>
    </comment>
    <comment ref="E103" authorId="0" shapeId="0" xr:uid="{00000000-0006-0000-0000-000011000000}">
      <text>
        <r>
          <rPr>
            <b/>
            <sz val="10"/>
            <color indexed="81"/>
            <rFont val="Tahoma"/>
            <family val="2"/>
          </rPr>
          <t>Personas que serán financiadas con cargo al proyecto para el desarrollo de esta actividad.</t>
        </r>
      </text>
    </comment>
    <comment ref="F103" authorId="1" shapeId="0" xr:uid="{00000000-0006-0000-0000-000012000000}">
      <text>
        <r>
          <rPr>
            <b/>
            <sz val="10"/>
            <color rgb="FF000000"/>
            <rFont val="Tahoma"/>
            <family val="2"/>
          </rPr>
          <t>Estimar el valor de tiquetes aereos nacionales en $700.000 e internacionales en $3.000.000</t>
        </r>
        <r>
          <rPr>
            <sz val="10"/>
            <color rgb="FF000000"/>
            <rFont val="Tahoma"/>
            <family val="2"/>
          </rPr>
          <t>.</t>
        </r>
      </text>
    </comment>
    <comment ref="G103" authorId="0" shapeId="0" xr:uid="{00000000-0006-0000-0000-000013000000}">
      <text>
        <r>
          <rPr>
            <b/>
            <sz val="10"/>
            <color indexed="81"/>
            <rFont val="Tahoma"/>
            <family val="2"/>
          </rPr>
          <t>De acuerdo al cronograma de actividades.</t>
        </r>
        <r>
          <rPr>
            <sz val="10"/>
            <color indexed="81"/>
            <rFont val="Tahoma"/>
            <family val="2"/>
          </rPr>
          <t xml:space="preserve">
</t>
        </r>
      </text>
    </comment>
    <comment ref="H103" authorId="0" shapeId="0" xr:uid="{00000000-0006-0000-0000-000014000000}">
      <text>
        <r>
          <rPr>
            <b/>
            <sz val="10"/>
            <color indexed="81"/>
            <rFont val="Tahoma"/>
            <family val="2"/>
          </rPr>
          <t>Personas que serán financiadas con cargo al proyecto para el desarrollo de esta actividad.</t>
        </r>
      </text>
    </comment>
    <comment ref="I103" authorId="1" shapeId="0" xr:uid="{00000000-0006-0000-0000-000015000000}">
      <text>
        <r>
          <rPr>
            <b/>
            <sz val="10"/>
            <color rgb="FF000000"/>
            <rFont val="Tahoma"/>
            <family val="2"/>
          </rPr>
          <t>Estimar el valor de tiquetes aereos nacionales en $700.000 e internacionales en $3.000.000</t>
        </r>
        <r>
          <rPr>
            <sz val="10"/>
            <color rgb="FF000000"/>
            <rFont val="Tahoma"/>
            <family val="2"/>
          </rPr>
          <t>.</t>
        </r>
      </text>
    </comment>
    <comment ref="D123" authorId="0" shapeId="0" xr:uid="{00000000-0006-0000-0000-000016000000}">
      <text>
        <r>
          <rPr>
            <b/>
            <sz val="10"/>
            <color indexed="81"/>
            <rFont val="Tahoma"/>
            <family val="2"/>
          </rPr>
          <t>De acuerdo al cronograma de actividades.</t>
        </r>
        <r>
          <rPr>
            <sz val="10"/>
            <color indexed="81"/>
            <rFont val="Tahoma"/>
            <family val="2"/>
          </rPr>
          <t xml:space="preserve">
</t>
        </r>
      </text>
    </comment>
    <comment ref="E123" authorId="0" shapeId="0" xr:uid="{00000000-0006-0000-0000-000017000000}">
      <text>
        <r>
          <rPr>
            <b/>
            <sz val="10"/>
            <color indexed="81"/>
            <rFont val="Tahoma"/>
            <family val="2"/>
          </rPr>
          <t>Personas que serán financiadas con cargo al proyecto para el desarrollo de esta actividad.</t>
        </r>
      </text>
    </comment>
    <comment ref="G123" authorId="0" shapeId="0" xr:uid="{00000000-0006-0000-0000-000018000000}">
      <text>
        <r>
          <rPr>
            <b/>
            <sz val="10"/>
            <color indexed="81"/>
            <rFont val="Tahoma"/>
            <family val="2"/>
          </rPr>
          <t>De acuerdo al cronograma de actividades.</t>
        </r>
        <r>
          <rPr>
            <sz val="9"/>
            <color indexed="81"/>
            <rFont val="Tahoma"/>
            <family val="2"/>
          </rPr>
          <t xml:space="preserve">
</t>
        </r>
      </text>
    </comment>
    <comment ref="H123" authorId="0" shapeId="0" xr:uid="{00000000-0006-0000-0000-000019000000}">
      <text>
        <r>
          <rPr>
            <b/>
            <sz val="10"/>
            <color indexed="81"/>
            <rFont val="Tahoma"/>
            <family val="2"/>
          </rPr>
          <t>Personas que serán financiadas con cargo al proyecto para el desarrollo de esta actividad.</t>
        </r>
        <r>
          <rPr>
            <sz val="10"/>
            <color indexed="81"/>
            <rFont val="Tahoma"/>
            <family val="2"/>
          </rPr>
          <t xml:space="preserve">
</t>
        </r>
      </text>
    </comment>
    <comment ref="E143" authorId="0" shapeId="0" xr:uid="{00000000-0006-0000-0000-00001A000000}">
      <text>
        <r>
          <rPr>
            <b/>
            <sz val="10"/>
            <color indexed="81"/>
            <rFont val="Tahoma"/>
            <family val="2"/>
          </rPr>
          <t>Para la administración del presupuesto que le será asignado (de ser beneficiario de la convocatoria), es importante que el ordenador del gasto conozca el valor del equipo o elemento a comprar antes de entregar la solicitud a compras.
Los precios deben incluir las garantías, los fletes, el valor de la instalación, el valor de las capacitaciones, entre otros valores agregados que requiere el solicitante. Por eso no se recomienda precios adquiridos por internet.</t>
        </r>
      </text>
    </comment>
    <comment ref="H143" authorId="0" shapeId="0" xr:uid="{00000000-0006-0000-0000-00001B000000}">
      <text>
        <r>
          <rPr>
            <b/>
            <sz val="10"/>
            <color indexed="81"/>
            <rFont val="Tahoma"/>
            <family val="2"/>
          </rPr>
          <t>Para la administración del presupuesto que le será asignado (de ser beneficiario de la convocatoria), es importante que el ordenador del gasto conozca el valor del equipo o elemento a comprar antes de entregar la solicitud a compras.
Los precios deben incluir las garantías, los fletes, el valor de la instalación, el valor de las capacitaciones, entre otros valores agregados que requiere el solicitante. Por eso no se recomienda precios adquiridos por internet.</t>
        </r>
      </text>
    </comment>
    <comment ref="E162" authorId="0" shapeId="0" xr:uid="{00000000-0006-0000-0000-00001C000000}">
      <text>
        <r>
          <rPr>
            <b/>
            <sz val="10"/>
            <color indexed="81"/>
            <rFont val="Tahoma"/>
            <family val="2"/>
          </rPr>
          <t>Para la administración del presupuesto que le será asignado (de ser beneficiario de la convocatoria), es importante que el ordenador del gasto conozca el valor del equipo o elemento a comprar antes de entregar la solicitud a compras.
Los precios deben incluir las garantías, los fletes, el valor de la instalación, el valor de las capacitaciones, entre otros valores agregados que requiere el solicitante. Por eso no se recomienda precios adquiridos por internet.</t>
        </r>
      </text>
    </comment>
    <comment ref="H162" authorId="0" shapeId="0" xr:uid="{00000000-0006-0000-0000-00001D000000}">
      <text>
        <r>
          <rPr>
            <b/>
            <sz val="10"/>
            <color indexed="81"/>
            <rFont val="Tahoma"/>
            <family val="2"/>
          </rPr>
          <t>Para la administración del presupuesto que le será asignado (de ser beneficiario de la convocatoria), es importante que el ordenador del gasto conozca el valor del equipo o elemento a comprar antes de entregar la solicitud a compras.
Los precios deben incluir las garantías, los fletes, el valor de la instalación, el valor de las capacitaciones, entre otros valores agregados que requiere el solicitante. Por eso no se recomienda precios adquiridos por internet.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 UTP</author>
  </authors>
  <commentList>
    <comment ref="C5" authorId="0" shapeId="0" xr:uid="{00000000-0006-0000-0100-000001000000}">
      <text>
        <r>
          <rPr>
            <b/>
            <sz val="9"/>
            <color indexed="81"/>
            <rFont val="Tahoma"/>
            <family val="2"/>
          </rPr>
          <t>Usuario UTP:</t>
        </r>
        <r>
          <rPr>
            <sz val="9"/>
            <color indexed="81"/>
            <rFont val="Tahoma"/>
            <family val="2"/>
          </rPr>
          <t xml:space="preserve">
Por favor indique el valor del salario base devengado por el docente, no tener en cuenta bonificaciones, asistencias técnicas o estimulos.</t>
        </r>
      </text>
    </comment>
    <comment ref="C29" authorId="0" shapeId="0" xr:uid="{00000000-0006-0000-0100-000002000000}">
      <text>
        <r>
          <rPr>
            <b/>
            <sz val="9"/>
            <color indexed="81"/>
            <rFont val="Tahoma"/>
            <family val="2"/>
          </rPr>
          <t>Usuario UTP:</t>
        </r>
        <r>
          <rPr>
            <sz val="9"/>
            <color indexed="81"/>
            <rFont val="Tahoma"/>
            <family val="2"/>
          </rPr>
          <t xml:space="preserve">
Registre el valor que aparece en el inventario</t>
        </r>
      </text>
    </comment>
    <comment ref="A68" authorId="0" shapeId="0" xr:uid="{00000000-0006-0000-0100-000003000000}">
      <text>
        <r>
          <rPr>
            <b/>
            <sz val="9"/>
            <color rgb="FF000000"/>
            <rFont val="Tahoma"/>
            <family val="2"/>
          </rPr>
          <t>Usuario UTP:</t>
        </r>
        <r>
          <rPr>
            <sz val="9"/>
            <color rgb="FF000000"/>
            <rFont val="Tahoma"/>
            <family val="2"/>
          </rPr>
          <t xml:space="preserve">
</t>
        </r>
        <r>
          <rPr>
            <sz val="9"/>
            <color rgb="FF000000"/>
            <rFont val="Tahoma"/>
            <family val="2"/>
          </rPr>
          <t>Este valor debe estar soportado por una certificación de la oficina de Planeación</t>
        </r>
      </text>
    </comment>
    <comment ref="C70" authorId="0" shapeId="0" xr:uid="{00000000-0006-0000-0100-000004000000}">
      <text>
        <r>
          <rPr>
            <b/>
            <sz val="9"/>
            <color rgb="FF000000"/>
            <rFont val="Tahoma"/>
            <family val="2"/>
          </rPr>
          <t>Usuario UTP:</t>
        </r>
        <r>
          <rPr>
            <sz val="9"/>
            <color rgb="FF000000"/>
            <rFont val="Tahoma"/>
            <family val="2"/>
          </rPr>
          <t xml:space="preserve">
</t>
        </r>
        <r>
          <rPr>
            <sz val="9"/>
            <color rgb="FF000000"/>
            <rFont val="Tahoma"/>
            <family val="2"/>
          </rPr>
          <t>Registre el valor que aparece en la certificación emitida por la oficina de Planeación</t>
        </r>
      </text>
    </comment>
  </commentList>
</comments>
</file>

<file path=xl/sharedStrings.xml><?xml version="1.0" encoding="utf-8"?>
<sst xmlns="http://schemas.openxmlformats.org/spreadsheetml/2006/main" count="198" uniqueCount="103">
  <si>
    <t>UNIVERSIDAD TECNOLÓGICA DE PEREIRA</t>
  </si>
  <si>
    <t>TOTAL</t>
  </si>
  <si>
    <t>PROPUESTA ECONÓMICA</t>
  </si>
  <si>
    <t>PROYECTO:</t>
  </si>
  <si>
    <t>DOCENTE RESPONSABLE:</t>
  </si>
  <si>
    <t>TIEMPO DE DEDICACIÓN DOCENTES UTP</t>
  </si>
  <si>
    <t>Este item contempla el tiempo de dedicación de docentes de planta o transitorios de la Universidad que participan en el desarrollo de la Investigación.</t>
  </si>
  <si>
    <t xml:space="preserve">NOMBRES Y APELLIDOS DEL DOCENTE </t>
  </si>
  <si>
    <t>FUNCIÓN EN EL PROYECTO</t>
  </si>
  <si>
    <t>VALOR CONTRATO MENSUAL $</t>
  </si>
  <si>
    <t>VALOR HORA</t>
  </si>
  <si>
    <t>DEDICACIÓN
HORAS/SEMANA</t>
  </si>
  <si>
    <t>NUMERO DE SEMANAS AL MES</t>
  </si>
  <si>
    <t>NUMERO DE MESES</t>
  </si>
  <si>
    <t>VALOR TOTAL APORTE EN ESPECIE</t>
  </si>
  <si>
    <t>USO DE EQUIPOS</t>
  </si>
  <si>
    <t>NOMBRE EQUIPO</t>
  </si>
  <si>
    <t>NO. PLACA</t>
  </si>
  <si>
    <t>VALOR DE INVENTARIO</t>
  </si>
  <si>
    <t>USO MENSUAL</t>
  </si>
  <si>
    <t>No. MESES QUE SE REQUIERE USAR EL EQUIPO</t>
  </si>
  <si>
    <t>VALOR TOTAL</t>
  </si>
  <si>
    <t>VALOR TOTAL APORTES ESPECIE</t>
  </si>
  <si>
    <t>TIEMPO DE DEDICACIÓN DOCENTES</t>
  </si>
  <si>
    <t>USO EQUIPOS</t>
  </si>
  <si>
    <t>TOTAL APORTES ESPECIE</t>
  </si>
  <si>
    <t>USO DE INFRAESTRUCTURA (Laboratorios, oficinas, etc)</t>
  </si>
  <si>
    <t>USO DE INFRAESTRUCTURA</t>
  </si>
  <si>
    <t>UBICACIÓN</t>
  </si>
  <si>
    <t>DESCRIPCION</t>
  </si>
  <si>
    <t xml:space="preserve">VALOR </t>
  </si>
  <si>
    <t>TOTAL RECURSOS SOLICITADOS</t>
  </si>
  <si>
    <t>ESPECIE</t>
  </si>
  <si>
    <t>VALOR TOTAL DE LA PROPUESTA</t>
  </si>
  <si>
    <t>PRESUPUESTO AÑO 1</t>
  </si>
  <si>
    <t>DURACIÓN (NÚMERO DE MESES)</t>
  </si>
  <si>
    <t>NOMBRE DEL ELEMENTO</t>
  </si>
  <si>
    <t>JUSTIFICACION DE USO EN EL PROYECTO</t>
  </si>
  <si>
    <t>JUSTIFICACIÓN DE USO EN EL PROYECTO</t>
  </si>
  <si>
    <t>CANTIDAD</t>
  </si>
  <si>
    <t>PRECIO/UND IVA incluido</t>
  </si>
  <si>
    <t>ESPECIFICACIÓN Y/O REFERENCIA</t>
  </si>
  <si>
    <t>(MATERIAL DE LABORATORIO)</t>
  </si>
  <si>
    <t>RUBRO COMPRA DE MATERIALES DE LABORATORIO Y/O REACTIVOS</t>
  </si>
  <si>
    <t>RUBRO COMPRA DE MATERIALES (PAPELERIA, MATERIALES ELECTRICOS, ELECTRONICOS, ETC)NO APLICA PARA EQUIPOS</t>
  </si>
  <si>
    <t>(MATERIAL DE OFICINA Y OTROS)</t>
  </si>
  <si>
    <t>RUBRO COMPRA DE TIQUETES AEREOS</t>
  </si>
  <si>
    <t>(PASAJES)</t>
  </si>
  <si>
    <t>DESCRIPCIÓN (OBJETO DE LA ACTIVIDAD)</t>
  </si>
  <si>
    <t xml:space="preserve">OBJETIVO Y JUSTIFICACIÓN </t>
  </si>
  <si>
    <t>ITINERARIO (LUGAR)</t>
  </si>
  <si>
    <t>FECHAS PREVISTAS</t>
  </si>
  <si>
    <t xml:space="preserve"> MONTO TIQUETE</t>
  </si>
  <si>
    <t># PERSONAS FINANCIADAS</t>
  </si>
  <si>
    <t>TOTALES</t>
  </si>
  <si>
    <t>TOTAL GENERAL</t>
  </si>
  <si>
    <t>RUBRO INSCRIPCIONES VIATICOS Y/O APOYO ECONOMICO</t>
  </si>
  <si>
    <t>(INSCRIPCION VIATICO Y/O APOYO ECONOMICO)</t>
  </si>
  <si>
    <t>PERSONA/ INSTITUCIÓN A VISITAR</t>
  </si>
  <si>
    <t>MONTO INSCRIPCION, VIATICO, APOYO ECONOMICO</t>
  </si>
  <si>
    <t>RUBRO COMPRA DE BIBLIOGRAFIA</t>
  </si>
  <si>
    <t>(BIBLIOGRAFIA)</t>
  </si>
  <si>
    <t>NOMBRE DEL TEXTO</t>
  </si>
  <si>
    <t>EDITORIAL O AUTOR</t>
  </si>
  <si>
    <t>RUBRO PUBLICACIONES (IMPRESOS, FOTOCOPIAS)</t>
  </si>
  <si>
    <t>(PUBLICACIONES)</t>
  </si>
  <si>
    <t>JUSTIFICACION EN EL PROYECTO</t>
  </si>
  <si>
    <t>Fotocopias</t>
  </si>
  <si>
    <t>Publicación de libro, manual o cartilla</t>
  </si>
  <si>
    <t>Gastos por publicación de artículo en revista indexada</t>
  </si>
  <si>
    <t>Otro</t>
  </si>
  <si>
    <t>RUBRO</t>
  </si>
  <si>
    <t>AÑO 1</t>
  </si>
  <si>
    <t>AÑO 2</t>
  </si>
  <si>
    <t>BIBLIOGRAFIA</t>
  </si>
  <si>
    <t>PRESUPUESTO POR RUBROS Y AÑOS</t>
  </si>
  <si>
    <t>MATERIAL DE LABORATORIO</t>
  </si>
  <si>
    <t>MATERIAL DE OFICINA Y OTROS</t>
  </si>
  <si>
    <t>PASAJES</t>
  </si>
  <si>
    <t>INSCRIPCION VIATICO Y/O APOYO ECONOMICO</t>
  </si>
  <si>
    <t>PUBLICACIONES</t>
  </si>
  <si>
    <t xml:space="preserve">DISTRIBUCIÓN PRESUPUESTAL </t>
  </si>
  <si>
    <t>PRESUPUESTO AÑO 2</t>
  </si>
  <si>
    <t>APORTE CONTRAPARTIDA</t>
  </si>
  <si>
    <t>PRESUPUESTO</t>
  </si>
  <si>
    <t>TOTAL POR AÑO</t>
  </si>
  <si>
    <t>TOTAL PROYECTO</t>
  </si>
  <si>
    <t>NOTA: Se recomienda revisar la existencia y disponibilidad de los libros requeridos en Biblioteca, a traves del siguiente link http://biblioteca.utp.edu.co/</t>
  </si>
  <si>
    <t>NOTA: En el momento de la ejecución de los recursos se analizará la necesidad de los elementos relacionados, es importante resaltar que por politicas institucionales máximo se aprobará la compra de 20 cantidades por elemento de papelería.</t>
  </si>
  <si>
    <t>ESTUDIANTE:</t>
  </si>
  <si>
    <t>RUBRO CONTRATACIÓN DE SERVICIOS TECNICOS</t>
  </si>
  <si>
    <t>EQUIPOS</t>
  </si>
  <si>
    <t>NOMBRE PERSONA JURÍDICA</t>
  </si>
  <si>
    <t>NOMBRE DEL EQUIPO</t>
  </si>
  <si>
    <t xml:space="preserve">NOTAS:                                                                                                                                                                        
SERVICIOS TECNICOS: Se financiarán los gastos derivados de los servicios técnicos especializados para el desarrollo de la investigación. El profesor responsable (tutor) realizará las funciones de supervisión de todas las contrataciones realizadas en el marco del proyecto.                                                                                                                                                                    </t>
  </si>
  <si>
    <t>RUBRO COMPRA DE EQUIPOS Y SOFTWARE</t>
  </si>
  <si>
    <t>(EQUIPOS)</t>
  </si>
  <si>
    <t>NOTAS: a)  Se financiará la adquisición de equipos y software para el desarrollo del proyecto, se recomienda proyectarse para el primer año de ejecución, teniendo en cuenta su necesidad para el desarrollo del mismo.
b) No se aprueba la adquisición de memorias USB, la compra de equipos de cómputo estará sujeta a la aprobación de la División de Sistemas y/o Mantenimiento previa justificación.</t>
  </si>
  <si>
    <t>NOTA: Como resultado de la investigación podrá presupuestar en el rubro de publicaciones la creación de material de difusión, cartillas, libros, manuales, artículos en revistas indexadas,  etc;  dicho monto debe registrarse para el segundo año de ejecución del proyecto y deberá contemplar para el caso de los libros los costos de Corrección de Estilo, Diseño e  Impresión.</t>
  </si>
  <si>
    <t>(CONTRATO DE PRESTACIÓN DE SERVICIOS)</t>
  </si>
  <si>
    <t>CONTRATACIÓN DE SERVICIOS TÉCNICOS</t>
  </si>
  <si>
    <t>NOTAS: Para el desarrollo de la investigación se financiará hasta el 40% del monto total del proyecto en el rubro viajes para salidas de campo o hasta el 100% para la presentación de ponencias y realización de pasantías (aplica solo para Doctorados).
a) Participación con ponencia oral aprobada (No aplica para póster) en eventos académicos nacionales o internacionales. Se destaca que solo se financiará con recursos de la Universidad la presentación de una ponencia nacional o internacional realizada por UNA persona vinculada al proyecto financiado. 
b) Financiar desplazamientos en el territorio nacional, para el desarrollo de actividades inherentes al proyecto (salidas de campo): entrevistas, trabajo de campo, recolección de muestras, etc.  
c) (Solo aplica para Doctorado) Participación en pasantías propias del Doctorado en curso.
Para ejecutar este rubro, es indispensable que el objeto de su gasto se encuentre enmarcado en alguna de las actividades anteriormente descritas, independientemente la disponibilidad presupuestal del proyecto la aprobación de recursos para cada actividad está sujeta a la normatividad institucional vigente en el momento de la ejecución. Una vez culminada la actividad se deberá presentar a la Vicerrectoría de Investigaciones, Innovación y Extensión la legalización del gasto ante tesorería.</t>
  </si>
  <si>
    <t>NOTAS: Para el desarrollo de la investigación se financiará hasta el 40% del monto total del proyecto en el rubro viajes para salidas de campo o hasta el 100% para la presentación de ponencias y realización de pasantías (aplica solo para Doctorados).
a) Participación con ponencia oral aprobada (No aplica para póster) en eventos académicos nacionales o internacionales. Se destaca que solo se financiará con recursos de la Universidad la presentación de una ponencia nacional o internacional realizada por UNA persona vinculada al proyecto financiado. 
b) Financiar desplazamientos en el territorio nacional, para el desarrollo de actividades inherentes al proyecto (salidas de campo): entrevistas, trabajo de campo, recolección de muestras, etc.  
c) (Solo aplica para Doctorado) Participación en pasantías propias del Doctorado en curso.
El monto máximo a otorgar por cada evento (ponencia o pasantía) o salida será calculado con el primer el nivel de las escalas de viáticos, apoyos económicos, gastos de movilidad y transporte establecidos por Rectoríapara la vigencia que corresponda, se destaca que sólo se financiará con recursos de la Universidad la presentación de UNA persona vinculada al proyecto financiado a una misma ponencia nacional o internacional, por un monto máximo de ocho millones de pesos ($8.000.000).
Para ejecutar este rubro, es indispensable que el objeto de su gasto se encuentre enmarcado en alguna de las actividades anteriormente descritas, independientemente la disponibilidad presupuestal del proyecto la aprobación de recursos para cada actividad está sujeta a la normatividad institucional vigente en el momento de la ejecución. Una vez culminada la actividad se deberá presentar la respectiva legalización del gasto ante tesorería.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</si>
</sst>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quot;$&quot;\ * #,##0.00_);_(&quot;$&quot;\ * \(#,##0.00\);_(&quot;$&quot;\ * &quot;-&quot;??_);_(@_)"/>
    <numFmt numFmtId="165" formatCode="_(* #,##0.00_);_(* \(#,##0.00\);_(* &quot;-&quot;??_);_(@_)"/>
    <numFmt numFmtId="166" formatCode="_-&quot;$&quot;* #,##0_-;\-&quot;$&quot;* #,##0_-;_-&quot;$&quot;* &quot;-&quot;_-;_-@_-"/>
    <numFmt numFmtId="167" formatCode="&quot;$&quot;\ #,##0"/>
    <numFmt numFmtId="168" formatCode="_(&quot;$&quot;\ * #,##0_);_(&quot;$&quot;\ * \(#,##0\);_(&quot;$&quot;\ * &quot;-&quot;??_);_(@_)"/>
  </numFmts>
  <fonts count="27" x14ac:knownFonts="1">
    <font>
      <sz val="11"/>
      <color theme="1"/>
      <name val="Calibri"/>
      <family val="2"/>
      <scheme val="minor"/>
    </font>
    <font>
      <sz val="11"/>
      <color theme="1"/>
      <name val="Calibri"/>
      <family val="2"/>
      <scheme val="minor"/>
    </font>
    <font>
      <b/>
      <sz val="11"/>
      <color theme="1"/>
      <name val="Calibri"/>
      <family val="2"/>
      <scheme val="minor"/>
    </font>
    <font>
      <sz val="12"/>
      <color theme="1"/>
      <name val="Arial"/>
      <family val="2"/>
    </font>
    <font>
      <b/>
      <sz val="12"/>
      <color indexed="9"/>
      <name val="Arial"/>
      <family val="2"/>
    </font>
    <font>
      <sz val="12"/>
      <color indexed="8"/>
      <name val="Arial"/>
      <family val="2"/>
    </font>
    <font>
      <b/>
      <sz val="12"/>
      <name val="Arial"/>
      <family val="2"/>
    </font>
    <font>
      <sz val="12"/>
      <name val="Arial"/>
      <family val="2"/>
    </font>
    <font>
      <sz val="11"/>
      <color indexed="8"/>
      <name val="Calibri"/>
      <family val="2"/>
    </font>
    <font>
      <b/>
      <sz val="9"/>
      <color indexed="81"/>
      <name val="Tahoma"/>
      <family val="2"/>
    </font>
    <font>
      <sz val="9"/>
      <color indexed="81"/>
      <name val="Tahoma"/>
      <family val="2"/>
    </font>
    <font>
      <sz val="11"/>
      <color indexed="8"/>
      <name val="Arial"/>
      <family val="2"/>
    </font>
    <font>
      <b/>
      <sz val="9"/>
      <color rgb="FF000000"/>
      <name val="Tahoma"/>
      <family val="2"/>
    </font>
    <font>
      <sz val="9"/>
      <color rgb="FF000000"/>
      <name val="Tahoma"/>
      <family val="2"/>
    </font>
    <font>
      <sz val="10"/>
      <color rgb="FF000000"/>
      <name val="Tahoma"/>
      <family val="2"/>
    </font>
    <font>
      <b/>
      <sz val="10"/>
      <color rgb="FF000000"/>
      <name val="Tahoma"/>
      <family val="2"/>
    </font>
    <font>
      <b/>
      <sz val="16"/>
      <name val="Arial"/>
      <family val="2"/>
    </font>
    <font>
      <b/>
      <sz val="11"/>
      <name val="Arial"/>
      <family val="2"/>
    </font>
    <font>
      <b/>
      <sz val="11"/>
      <name val="Calibri"/>
      <family val="2"/>
      <scheme val="minor"/>
    </font>
    <font>
      <sz val="11"/>
      <name val="Calibri"/>
      <family val="2"/>
      <scheme val="minor"/>
    </font>
    <font>
      <sz val="11"/>
      <color indexed="8"/>
      <name val="Calibri"/>
      <family val="2"/>
      <scheme val="minor"/>
    </font>
    <font>
      <b/>
      <sz val="14"/>
      <color theme="0"/>
      <name val="Calibri"/>
      <family val="2"/>
      <scheme val="minor"/>
    </font>
    <font>
      <b/>
      <sz val="11"/>
      <color indexed="8"/>
      <name val="Calibri"/>
      <family val="2"/>
      <scheme val="minor"/>
    </font>
    <font>
      <b/>
      <sz val="18"/>
      <name val="Calibri"/>
      <family val="2"/>
      <scheme val="minor"/>
    </font>
    <font>
      <b/>
      <sz val="10"/>
      <color indexed="81"/>
      <name val="Tahoma"/>
      <family val="2"/>
    </font>
    <font>
      <sz val="10"/>
      <color indexed="81"/>
      <name val="Tahoma"/>
      <family val="2"/>
    </font>
    <font>
      <sz val="9"/>
      <color indexed="81"/>
      <name val="Tahoma"/>
      <charset val="1"/>
    </font>
  </fonts>
  <fills count="10">
    <fill>
      <patternFill patternType="none"/>
    </fill>
    <fill>
      <patternFill patternType="gray125"/>
    </fill>
    <fill>
      <patternFill patternType="solid">
        <fgColor indexed="8"/>
        <bgColor indexed="64"/>
      </patternFill>
    </fill>
    <fill>
      <patternFill patternType="solid">
        <fgColor indexed="9"/>
        <bgColor indexed="64"/>
      </patternFill>
    </fill>
    <fill>
      <patternFill patternType="solid">
        <fgColor indexed="65"/>
        <bgColor indexed="64"/>
      </patternFill>
    </fill>
    <fill>
      <patternFill patternType="solid">
        <fgColor indexed="44"/>
        <bgColor indexed="64"/>
      </patternFill>
    </fill>
    <fill>
      <patternFill patternType="solid">
        <fgColor indexed="22"/>
        <bgColor indexed="64"/>
      </patternFill>
    </fill>
    <fill>
      <patternFill patternType="solid">
        <fgColor theme="0" tint="-0.249977111117893"/>
        <bgColor indexed="64"/>
      </patternFill>
    </fill>
    <fill>
      <patternFill patternType="solid">
        <fgColor theme="1"/>
        <bgColor indexed="64"/>
      </patternFill>
    </fill>
    <fill>
      <patternFill patternType="solid">
        <fgColor rgb="FFFFFF00"/>
        <bgColor indexed="64"/>
      </patternFill>
    </fill>
  </fills>
  <borders count="48">
    <border>
      <left/>
      <right/>
      <top/>
      <bottom/>
      <diagonal/>
    </border>
    <border>
      <left/>
      <right style="medium">
        <color indexed="64"/>
      </right>
      <top/>
      <bottom style="medium">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s>
  <cellStyleXfs count="4">
    <xf numFmtId="0" fontId="0" fillId="0" borderId="0"/>
    <xf numFmtId="164" fontId="1" fillId="0" borderId="0" applyFont="0" applyFill="0" applyBorder="0" applyAlignment="0" applyProtection="0"/>
    <xf numFmtId="165" fontId="8" fillId="0" borderId="0" applyFont="0" applyFill="0" applyBorder="0" applyAlignment="0" applyProtection="0"/>
    <xf numFmtId="166" fontId="1" fillId="0" borderId="0" applyFont="0" applyFill="0" applyBorder="0" applyAlignment="0" applyProtection="0"/>
  </cellStyleXfs>
  <cellXfs count="170">
    <xf numFmtId="0" fontId="0" fillId="0" borderId="0" xfId="0"/>
    <xf numFmtId="0" fontId="0" fillId="0" borderId="0" xfId="0" applyAlignment="1">
      <alignment wrapText="1"/>
    </xf>
    <xf numFmtId="0" fontId="3" fillId="0" borderId="0" xfId="0" applyFont="1"/>
    <xf numFmtId="0" fontId="5" fillId="4" borderId="0" xfId="0" applyFont="1" applyFill="1" applyProtection="1">
      <protection locked="0"/>
    </xf>
    <xf numFmtId="167" fontId="5" fillId="4" borderId="0" xfId="0" applyNumberFormat="1" applyFont="1" applyFill="1" applyProtection="1">
      <protection locked="0"/>
    </xf>
    <xf numFmtId="0" fontId="7" fillId="4" borderId="6" xfId="0" applyFont="1" applyFill="1" applyBorder="1" applyAlignment="1" applyProtection="1">
      <alignment horizontal="center" vertical="center" wrapText="1"/>
      <protection locked="0"/>
    </xf>
    <xf numFmtId="0" fontId="7" fillId="4" borderId="7" xfId="0" applyFont="1" applyFill="1" applyBorder="1" applyAlignment="1" applyProtection="1">
      <alignment horizontal="center" vertical="center" wrapText="1"/>
      <protection locked="0"/>
    </xf>
    <xf numFmtId="0" fontId="7" fillId="4" borderId="4" xfId="0" applyFont="1" applyFill="1" applyBorder="1" applyAlignment="1" applyProtection="1">
      <alignment horizontal="center" vertical="center" wrapText="1"/>
      <protection locked="0"/>
    </xf>
    <xf numFmtId="0" fontId="6" fillId="6" borderId="4" xfId="0" applyFont="1" applyFill="1" applyBorder="1" applyAlignment="1" applyProtection="1">
      <alignment horizontal="centerContinuous" vertical="center" wrapText="1"/>
      <protection locked="0"/>
    </xf>
    <xf numFmtId="0" fontId="3" fillId="0" borderId="0" xfId="0" applyFont="1" applyFill="1"/>
    <xf numFmtId="0" fontId="4" fillId="0" borderId="0" xfId="0" applyFont="1" applyFill="1" applyAlignment="1" applyProtection="1">
      <alignment vertical="center" wrapText="1"/>
      <protection locked="0"/>
    </xf>
    <xf numFmtId="0" fontId="3" fillId="0" borderId="0" xfId="0" applyFont="1" applyFill="1" applyBorder="1"/>
    <xf numFmtId="0" fontId="7" fillId="0" borderId="0" xfId="0" applyFont="1" applyFill="1" applyBorder="1" applyAlignment="1" applyProtection="1">
      <alignment horizontal="center" vertical="center" wrapText="1"/>
      <protection locked="0"/>
    </xf>
    <xf numFmtId="167" fontId="7" fillId="0" borderId="0" xfId="0" applyNumberFormat="1" applyFont="1" applyFill="1" applyBorder="1" applyAlignment="1" applyProtection="1">
      <alignment horizontal="center" vertical="center" wrapText="1"/>
    </xf>
    <xf numFmtId="167" fontId="6" fillId="0" borderId="0" xfId="2" applyNumberFormat="1" applyFont="1" applyFill="1" applyBorder="1" applyAlignment="1" applyProtection="1">
      <alignment horizontal="center" vertical="center" wrapText="1"/>
    </xf>
    <xf numFmtId="0" fontId="2" fillId="0" borderId="0" xfId="0" applyFont="1" applyBorder="1" applyAlignment="1" applyProtection="1">
      <alignment horizontal="left" vertical="center" wrapText="1"/>
      <protection locked="0"/>
    </xf>
    <xf numFmtId="0" fontId="11" fillId="4" borderId="14" xfId="0" applyFont="1" applyFill="1" applyBorder="1" applyAlignment="1" applyProtection="1">
      <alignment vertical="center" wrapText="1"/>
    </xf>
    <xf numFmtId="0" fontId="11" fillId="4" borderId="11" xfId="0" applyFont="1" applyFill="1" applyBorder="1" applyAlignment="1" applyProtection="1">
      <alignment vertical="center" wrapText="1"/>
    </xf>
    <xf numFmtId="168" fontId="19" fillId="4" borderId="27" xfId="1" applyNumberFormat="1" applyFont="1" applyFill="1" applyBorder="1" applyAlignment="1">
      <alignment horizontal="center" vertical="center" wrapText="1"/>
    </xf>
    <xf numFmtId="0" fontId="19" fillId="4" borderId="14" xfId="0" applyFont="1" applyFill="1" applyBorder="1" applyAlignment="1" applyProtection="1">
      <alignment horizontal="center" vertical="center" wrapText="1"/>
      <protection locked="0"/>
    </xf>
    <xf numFmtId="0" fontId="18" fillId="5" borderId="14" xfId="0" applyFont="1" applyFill="1" applyBorder="1" applyAlignment="1" applyProtection="1">
      <alignment horizontal="center" vertical="center" wrapText="1"/>
    </xf>
    <xf numFmtId="0" fontId="18" fillId="5" borderId="4" xfId="0" applyFont="1" applyFill="1" applyBorder="1" applyAlignment="1" applyProtection="1">
      <alignment horizontal="center" vertical="center" wrapText="1"/>
    </xf>
    <xf numFmtId="0" fontId="18" fillId="5" borderId="15" xfId="0" applyFont="1" applyFill="1" applyBorder="1" applyAlignment="1" applyProtection="1">
      <alignment horizontal="center" vertical="center" wrapText="1"/>
    </xf>
    <xf numFmtId="168" fontId="19" fillId="4" borderId="15" xfId="1" applyNumberFormat="1" applyFont="1" applyFill="1" applyBorder="1" applyAlignment="1" applyProtection="1">
      <alignment horizontal="center" vertical="center" wrapText="1"/>
      <protection hidden="1"/>
    </xf>
    <xf numFmtId="166" fontId="18" fillId="5" borderId="18" xfId="3" applyFont="1" applyFill="1" applyBorder="1" applyAlignment="1" applyProtection="1">
      <alignment horizontal="center" vertical="center" wrapText="1"/>
      <protection hidden="1"/>
    </xf>
    <xf numFmtId="0" fontId="2" fillId="0" borderId="0" xfId="0" applyFont="1" applyBorder="1" applyAlignment="1" applyProtection="1">
      <alignment horizontal="left" vertical="center" wrapText="1"/>
    </xf>
    <xf numFmtId="0" fontId="18" fillId="5" borderId="22" xfId="0" applyFont="1" applyFill="1" applyBorder="1" applyAlignment="1" applyProtection="1">
      <alignment horizontal="right" vertical="center" wrapText="1"/>
    </xf>
    <xf numFmtId="166" fontId="18" fillId="5" borderId="15" xfId="3" applyFont="1" applyFill="1" applyBorder="1" applyAlignment="1" applyProtection="1">
      <alignment vertical="center" wrapText="1"/>
      <protection hidden="1"/>
    </xf>
    <xf numFmtId="1" fontId="18" fillId="5" borderId="4" xfId="0" applyNumberFormat="1" applyFont="1" applyFill="1" applyBorder="1" applyAlignment="1" applyProtection="1">
      <alignment vertical="center" wrapText="1"/>
      <protection hidden="1"/>
    </xf>
    <xf numFmtId="166" fontId="19" fillId="4" borderId="15" xfId="3" applyFont="1" applyFill="1" applyBorder="1" applyAlignment="1" applyProtection="1">
      <alignment horizontal="center" vertical="center" wrapText="1"/>
      <protection locked="0"/>
    </xf>
    <xf numFmtId="1" fontId="19" fillId="4" borderId="4" xfId="1" applyNumberFormat="1" applyFont="1" applyFill="1" applyBorder="1" applyAlignment="1" applyProtection="1">
      <alignment horizontal="center" vertical="center" wrapText="1"/>
      <protection locked="0"/>
    </xf>
    <xf numFmtId="168" fontId="19" fillId="4" borderId="4" xfId="1" applyNumberFormat="1" applyFont="1" applyFill="1" applyBorder="1" applyAlignment="1" applyProtection="1">
      <alignment horizontal="center" vertical="center" wrapText="1"/>
      <protection locked="0"/>
    </xf>
    <xf numFmtId="166" fontId="19" fillId="4" borderId="4" xfId="3" applyFont="1" applyFill="1" applyBorder="1" applyAlignment="1" applyProtection="1">
      <alignment horizontal="center" vertical="center" wrapText="1"/>
      <protection locked="0"/>
    </xf>
    <xf numFmtId="0" fontId="0" fillId="0" borderId="0" xfId="0" applyAlignment="1" applyProtection="1">
      <alignment wrapText="1"/>
    </xf>
    <xf numFmtId="164" fontId="20" fillId="4" borderId="4" xfId="0" applyNumberFormat="1" applyFont="1" applyFill="1" applyBorder="1" applyAlignment="1" applyProtection="1">
      <alignment horizontal="center" vertical="center" wrapText="1"/>
      <protection hidden="1"/>
    </xf>
    <xf numFmtId="164" fontId="20" fillId="4" borderId="15" xfId="0" applyNumberFormat="1" applyFont="1" applyFill="1" applyBorder="1" applyAlignment="1" applyProtection="1">
      <alignment horizontal="center" vertical="center" wrapText="1"/>
      <protection hidden="1"/>
    </xf>
    <xf numFmtId="164" fontId="20" fillId="4" borderId="6" xfId="0" applyNumberFormat="1" applyFont="1" applyFill="1" applyBorder="1" applyAlignment="1" applyProtection="1">
      <alignment horizontal="center" vertical="center" wrapText="1"/>
      <protection hidden="1"/>
    </xf>
    <xf numFmtId="164" fontId="20" fillId="4" borderId="29" xfId="0" applyNumberFormat="1" applyFont="1" applyFill="1" applyBorder="1" applyAlignment="1" applyProtection="1">
      <alignment horizontal="center" vertical="center" wrapText="1"/>
      <protection hidden="1"/>
    </xf>
    <xf numFmtId="0" fontId="5" fillId="3" borderId="0" xfId="0" applyFont="1" applyFill="1" applyAlignment="1" applyProtection="1">
      <alignment vertical="center" wrapText="1"/>
    </xf>
    <xf numFmtId="0" fontId="5" fillId="4" borderId="0" xfId="0" applyFont="1" applyFill="1" applyProtection="1"/>
    <xf numFmtId="167" fontId="5" fillId="4" borderId="0" xfId="0" applyNumberFormat="1" applyFont="1" applyFill="1" applyProtection="1"/>
    <xf numFmtId="164" fontId="7" fillId="4" borderId="6" xfId="1" applyFont="1" applyFill="1" applyBorder="1" applyAlignment="1" applyProtection="1">
      <alignment horizontal="center" vertical="center" wrapText="1"/>
      <protection hidden="1"/>
    </xf>
    <xf numFmtId="164" fontId="7" fillId="4" borderId="6" xfId="0" applyNumberFormat="1" applyFont="1" applyFill="1" applyBorder="1" applyAlignment="1" applyProtection="1">
      <alignment horizontal="center" vertical="center" wrapText="1"/>
      <protection hidden="1"/>
    </xf>
    <xf numFmtId="164" fontId="6" fillId="6" borderId="4" xfId="2" applyNumberFormat="1" applyFont="1" applyFill="1" applyBorder="1" applyAlignment="1" applyProtection="1">
      <alignment horizontal="center" vertical="center" wrapText="1"/>
      <protection hidden="1"/>
    </xf>
    <xf numFmtId="0" fontId="6" fillId="6" borderId="4" xfId="0" applyFont="1" applyFill="1" applyBorder="1" applyAlignment="1" applyProtection="1">
      <alignment horizontal="centerContinuous" vertical="center" wrapText="1"/>
    </xf>
    <xf numFmtId="0" fontId="3" fillId="0" borderId="0" xfId="0" applyFont="1" applyProtection="1"/>
    <xf numFmtId="164" fontId="7" fillId="4" borderId="4" xfId="1" applyFont="1" applyFill="1" applyBorder="1" applyAlignment="1" applyProtection="1">
      <alignment horizontal="center" vertical="center" wrapText="1"/>
      <protection hidden="1"/>
    </xf>
    <xf numFmtId="164" fontId="6" fillId="6" borderId="4" xfId="1" applyFont="1" applyFill="1" applyBorder="1" applyAlignment="1" applyProtection="1">
      <alignment horizontal="centerContinuous" vertical="center" wrapText="1"/>
      <protection hidden="1"/>
    </xf>
    <xf numFmtId="164" fontId="7" fillId="7" borderId="4" xfId="1" applyNumberFormat="1" applyFont="1" applyFill="1" applyBorder="1" applyAlignment="1" applyProtection="1">
      <alignment horizontal="center" vertical="center" wrapText="1"/>
      <protection hidden="1"/>
    </xf>
    <xf numFmtId="164" fontId="7" fillId="4" borderId="4" xfId="1" applyNumberFormat="1" applyFont="1" applyFill="1" applyBorder="1" applyAlignment="1" applyProtection="1">
      <alignment horizontal="center" vertical="center" wrapText="1"/>
      <protection hidden="1"/>
    </xf>
    <xf numFmtId="0" fontId="6" fillId="5" borderId="16" xfId="0" applyFont="1" applyFill="1" applyBorder="1" applyAlignment="1" applyProtection="1">
      <alignment horizontal="right" vertical="center" wrapText="1"/>
    </xf>
    <xf numFmtId="0" fontId="6" fillId="5" borderId="30" xfId="0" applyFont="1" applyFill="1" applyBorder="1" applyAlignment="1" applyProtection="1">
      <alignment horizontal="right" vertical="center" wrapText="1"/>
    </xf>
    <xf numFmtId="167" fontId="11" fillId="4" borderId="12" xfId="0" applyNumberFormat="1" applyFont="1" applyFill="1" applyBorder="1" applyAlignment="1" applyProtection="1">
      <alignment horizontal="center" vertical="center" wrapText="1"/>
      <protection hidden="1"/>
    </xf>
    <xf numFmtId="167" fontId="11" fillId="4" borderId="13" xfId="0" applyNumberFormat="1" applyFont="1" applyFill="1" applyBorder="1" applyAlignment="1" applyProtection="1">
      <alignment horizontal="center" vertical="center" wrapText="1"/>
      <protection hidden="1"/>
    </xf>
    <xf numFmtId="167" fontId="11" fillId="4" borderId="4" xfId="0" applyNumberFormat="1" applyFont="1" applyFill="1" applyBorder="1" applyAlignment="1" applyProtection="1">
      <alignment horizontal="center" vertical="center" wrapText="1"/>
      <protection hidden="1"/>
    </xf>
    <xf numFmtId="167" fontId="11" fillId="4" borderId="15" xfId="0" applyNumberFormat="1" applyFont="1" applyFill="1" applyBorder="1" applyAlignment="1" applyProtection="1">
      <alignment horizontal="center" vertical="center" wrapText="1"/>
      <protection hidden="1"/>
    </xf>
    <xf numFmtId="166" fontId="17" fillId="5" borderId="17" xfId="3" applyFont="1" applyFill="1" applyBorder="1" applyAlignment="1" applyProtection="1">
      <alignment vertical="center" wrapText="1"/>
      <protection hidden="1"/>
    </xf>
    <xf numFmtId="166" fontId="17" fillId="5" borderId="18" xfId="3" applyFont="1" applyFill="1" applyBorder="1" applyAlignment="1" applyProtection="1">
      <alignment vertical="center" wrapText="1"/>
      <protection hidden="1"/>
    </xf>
    <xf numFmtId="0" fontId="18" fillId="5" borderId="5" xfId="0" applyFont="1" applyFill="1" applyBorder="1" applyAlignment="1" applyProtection="1">
      <alignment horizontal="center" vertical="center" wrapText="1"/>
    </xf>
    <xf numFmtId="0" fontId="18" fillId="5" borderId="5" xfId="0" applyFont="1" applyFill="1" applyBorder="1" applyAlignment="1" applyProtection="1">
      <alignment horizontal="center" vertical="center" wrapText="1"/>
    </xf>
    <xf numFmtId="0" fontId="2" fillId="0" borderId="14" xfId="0" applyFont="1" applyBorder="1" applyAlignment="1" applyProtection="1">
      <alignment horizontal="left" vertical="center" wrapText="1"/>
    </xf>
    <xf numFmtId="0" fontId="2" fillId="0" borderId="0" xfId="0" applyFont="1" applyAlignment="1" applyProtection="1">
      <alignment vertical="center" wrapText="1"/>
      <protection locked="0"/>
    </xf>
    <xf numFmtId="0" fontId="0" fillId="0" borderId="0" xfId="0" applyAlignment="1" applyProtection="1">
      <alignment vertical="center" wrapText="1"/>
      <protection locked="0"/>
    </xf>
    <xf numFmtId="0" fontId="2" fillId="0" borderId="0" xfId="0" applyFont="1" applyAlignment="1" applyProtection="1">
      <alignment vertical="center" wrapText="1"/>
    </xf>
    <xf numFmtId="0" fontId="2" fillId="0" borderId="0" xfId="0" applyFont="1" applyAlignment="1" applyProtection="1">
      <alignment horizontal="left" vertical="center" wrapText="1"/>
    </xf>
    <xf numFmtId="0" fontId="2" fillId="0" borderId="0" xfId="0" applyFont="1" applyBorder="1" applyAlignment="1" applyProtection="1">
      <alignment horizontal="center" vertical="center" wrapText="1"/>
      <protection locked="0"/>
    </xf>
    <xf numFmtId="0" fontId="0" fillId="0" borderId="0" xfId="0" applyFont="1" applyAlignment="1" applyProtection="1">
      <alignment vertical="center" wrapText="1"/>
      <protection locked="0"/>
    </xf>
    <xf numFmtId="0" fontId="2" fillId="0" borderId="0" xfId="0" applyFont="1" applyBorder="1" applyAlignment="1" applyProtection="1">
      <alignment horizontal="center" vertical="center" wrapText="1"/>
    </xf>
    <xf numFmtId="0" fontId="0" fillId="0" borderId="0" xfId="0" applyFont="1" applyAlignment="1" applyProtection="1">
      <alignment vertical="center" wrapText="1"/>
    </xf>
    <xf numFmtId="0" fontId="0" fillId="0" borderId="0" xfId="0" applyAlignment="1" applyProtection="1">
      <alignment horizontal="center" vertical="center" wrapText="1"/>
      <protection locked="0"/>
    </xf>
    <xf numFmtId="0" fontId="2" fillId="0" borderId="14" xfId="0" applyFont="1" applyBorder="1" applyAlignment="1" applyProtection="1">
      <alignment horizontal="left" vertical="center" wrapText="1"/>
      <protection locked="0"/>
    </xf>
    <xf numFmtId="0" fontId="2" fillId="0" borderId="5" xfId="0" applyFont="1" applyBorder="1" applyAlignment="1" applyProtection="1">
      <alignment horizontal="center" vertical="center" wrapText="1"/>
      <protection locked="0"/>
    </xf>
    <xf numFmtId="0" fontId="2" fillId="0" borderId="14" xfId="0" applyFont="1" applyBorder="1" applyAlignment="1" applyProtection="1">
      <alignment horizontal="center" vertical="center" wrapText="1"/>
      <protection locked="0"/>
    </xf>
    <xf numFmtId="0" fontId="2" fillId="0" borderId="4" xfId="0" applyFont="1" applyBorder="1" applyAlignment="1" applyProtection="1">
      <alignment horizontal="center" vertical="center" wrapText="1"/>
      <protection locked="0"/>
    </xf>
    <xf numFmtId="0" fontId="2" fillId="0" borderId="4" xfId="0" applyFont="1" applyBorder="1" applyAlignment="1" applyProtection="1">
      <alignment horizontal="left" vertical="center" wrapText="1"/>
      <protection locked="0"/>
    </xf>
    <xf numFmtId="0" fontId="0" fillId="0" borderId="0" xfId="0" applyAlignment="1" applyProtection="1">
      <alignment vertical="center" wrapText="1"/>
    </xf>
    <xf numFmtId="164" fontId="2" fillId="4" borderId="12" xfId="0" applyNumberFormat="1" applyFont="1" applyFill="1" applyBorder="1" applyAlignment="1" applyProtection="1">
      <alignment horizontal="center" vertical="center"/>
      <protection hidden="1"/>
    </xf>
    <xf numFmtId="164" fontId="2" fillId="4" borderId="13" xfId="0" applyNumberFormat="1" applyFont="1" applyFill="1" applyBorder="1" applyAlignment="1" applyProtection="1">
      <alignment horizontal="center" vertical="center"/>
      <protection hidden="1"/>
    </xf>
    <xf numFmtId="0" fontId="2" fillId="4" borderId="0" xfId="0" applyFont="1" applyFill="1" applyAlignment="1" applyProtection="1">
      <alignment vertical="center"/>
    </xf>
    <xf numFmtId="164" fontId="0" fillId="0" borderId="0" xfId="1" applyFont="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18" fillId="5" borderId="5" xfId="0" applyFont="1" applyFill="1" applyBorder="1" applyAlignment="1" applyProtection="1">
      <alignment horizontal="center" vertical="center" wrapText="1"/>
    </xf>
    <xf numFmtId="166" fontId="18" fillId="5" borderId="47" xfId="3" applyFont="1" applyFill="1" applyBorder="1" applyAlignment="1" applyProtection="1">
      <alignment horizontal="center" vertical="center" wrapText="1"/>
      <protection hidden="1"/>
    </xf>
    <xf numFmtId="0" fontId="2" fillId="0" borderId="16" xfId="0" applyFont="1" applyBorder="1" applyAlignment="1" applyProtection="1">
      <alignment horizontal="center" vertical="center" wrapText="1"/>
      <protection locked="0"/>
    </xf>
    <xf numFmtId="168" fontId="19" fillId="4" borderId="17" xfId="1" applyNumberFormat="1" applyFont="1" applyFill="1" applyBorder="1" applyAlignment="1" applyProtection="1">
      <alignment horizontal="center" vertical="center" wrapText="1"/>
      <protection locked="0"/>
    </xf>
    <xf numFmtId="168" fontId="19" fillId="4" borderId="18" xfId="1" applyNumberFormat="1" applyFont="1" applyFill="1" applyBorder="1" applyAlignment="1" applyProtection="1">
      <alignment horizontal="center" vertical="center" wrapText="1"/>
      <protection hidden="1"/>
    </xf>
    <xf numFmtId="168" fontId="19" fillId="4" borderId="5" xfId="1" applyNumberFormat="1" applyFont="1" applyFill="1" applyBorder="1" applyAlignment="1" applyProtection="1">
      <alignment horizontal="center" vertical="center" wrapText="1"/>
      <protection hidden="1"/>
    </xf>
    <xf numFmtId="168" fontId="19" fillId="4" borderId="26" xfId="1" applyNumberFormat="1" applyFont="1" applyFill="1" applyBorder="1" applyAlignment="1" applyProtection="1">
      <alignment horizontal="center" vertical="center" wrapText="1"/>
      <protection hidden="1"/>
    </xf>
    <xf numFmtId="166" fontId="18" fillId="5" borderId="31" xfId="3" applyFont="1" applyFill="1" applyBorder="1" applyAlignment="1" applyProtection="1">
      <alignment horizontal="center" vertical="center" wrapText="1"/>
      <protection hidden="1"/>
    </xf>
    <xf numFmtId="0" fontId="18" fillId="5" borderId="35" xfId="0" applyFont="1" applyFill="1" applyBorder="1" applyAlignment="1" applyProtection="1">
      <alignment horizontal="center" vertical="center" wrapText="1"/>
    </xf>
    <xf numFmtId="0" fontId="18" fillId="5" borderId="36" xfId="0" applyFont="1" applyFill="1" applyBorder="1" applyAlignment="1" applyProtection="1">
      <alignment horizontal="center" vertical="center" wrapText="1"/>
    </xf>
    <xf numFmtId="0" fontId="18" fillId="5" borderId="37" xfId="0" applyFont="1" applyFill="1" applyBorder="1" applyAlignment="1" applyProtection="1">
      <alignment horizontal="center" vertical="center" wrapText="1"/>
    </xf>
    <xf numFmtId="0" fontId="2" fillId="9" borderId="33" xfId="0" applyFont="1" applyFill="1" applyBorder="1" applyAlignment="1" applyProtection="1">
      <alignment horizontal="left" vertical="center" wrapText="1"/>
    </xf>
    <xf numFmtId="0" fontId="2" fillId="9" borderId="34" xfId="0" applyFont="1" applyFill="1" applyBorder="1" applyAlignment="1" applyProtection="1">
      <alignment horizontal="left" vertical="center" wrapText="1"/>
    </xf>
    <xf numFmtId="0" fontId="2" fillId="9" borderId="1" xfId="0" applyFont="1" applyFill="1" applyBorder="1" applyAlignment="1" applyProtection="1">
      <alignment horizontal="left" vertical="center" wrapText="1"/>
    </xf>
    <xf numFmtId="0" fontId="18" fillId="5" borderId="38" xfId="0" applyFont="1" applyFill="1" applyBorder="1" applyAlignment="1" applyProtection="1">
      <alignment horizontal="right" vertical="center" wrapText="1"/>
    </xf>
    <xf numFmtId="0" fontId="18" fillId="5" borderId="39" xfId="0" applyFont="1" applyFill="1" applyBorder="1" applyAlignment="1" applyProtection="1">
      <alignment horizontal="right" vertical="center" wrapText="1"/>
    </xf>
    <xf numFmtId="0" fontId="18" fillId="5" borderId="38" xfId="0" applyFont="1" applyFill="1" applyBorder="1" applyAlignment="1" applyProtection="1">
      <alignment horizontal="center" vertical="center" wrapText="1"/>
    </xf>
    <xf numFmtId="0" fontId="18" fillId="5" borderId="43" xfId="0" applyFont="1" applyFill="1" applyBorder="1" applyAlignment="1" applyProtection="1">
      <alignment horizontal="center" vertical="center" wrapText="1"/>
    </xf>
    <xf numFmtId="0" fontId="18" fillId="5" borderId="23" xfId="0" applyFont="1" applyFill="1" applyBorder="1" applyAlignment="1" applyProtection="1">
      <alignment horizontal="center" vertical="center" wrapText="1"/>
    </xf>
    <xf numFmtId="0" fontId="18" fillId="5" borderId="33" xfId="0" applyFont="1" applyFill="1" applyBorder="1" applyAlignment="1" applyProtection="1">
      <alignment horizontal="right" vertical="center" wrapText="1"/>
    </xf>
    <xf numFmtId="0" fontId="18" fillId="5" borderId="46" xfId="0" applyFont="1" applyFill="1" applyBorder="1" applyAlignment="1" applyProtection="1">
      <alignment horizontal="right" vertical="center" wrapText="1"/>
    </xf>
    <xf numFmtId="0" fontId="18" fillId="5" borderId="44" xfId="0" applyFont="1" applyFill="1" applyBorder="1" applyAlignment="1" applyProtection="1">
      <alignment horizontal="center" vertical="center" wrapText="1"/>
    </xf>
    <xf numFmtId="0" fontId="18" fillId="5" borderId="2" xfId="0" applyFont="1" applyFill="1" applyBorder="1" applyAlignment="1" applyProtection="1">
      <alignment horizontal="center" vertical="center" wrapText="1"/>
    </xf>
    <xf numFmtId="0" fontId="18" fillId="5" borderId="24" xfId="0" applyFont="1" applyFill="1" applyBorder="1" applyAlignment="1" applyProtection="1">
      <alignment horizontal="center" vertical="center" wrapText="1"/>
    </xf>
    <xf numFmtId="0" fontId="18" fillId="5" borderId="0" xfId="0" applyFont="1" applyFill="1" applyBorder="1" applyAlignment="1" applyProtection="1">
      <alignment horizontal="center" vertical="center" wrapText="1"/>
    </xf>
    <xf numFmtId="0" fontId="18" fillId="5" borderId="25" xfId="0" applyFont="1" applyFill="1" applyBorder="1" applyAlignment="1" applyProtection="1">
      <alignment horizontal="center" vertical="center" wrapText="1"/>
    </xf>
    <xf numFmtId="0" fontId="2" fillId="0" borderId="33" xfId="0" applyFont="1" applyBorder="1" applyAlignment="1" applyProtection="1">
      <alignment horizontal="left" vertical="center" wrapText="1"/>
    </xf>
    <xf numFmtId="0" fontId="2" fillId="0" borderId="34" xfId="0" applyFont="1" applyBorder="1" applyAlignment="1" applyProtection="1">
      <alignment horizontal="left" vertical="center" wrapText="1"/>
    </xf>
    <xf numFmtId="0" fontId="2" fillId="0" borderId="1" xfId="0" applyFont="1" applyBorder="1" applyAlignment="1" applyProtection="1">
      <alignment horizontal="left" vertical="center" wrapText="1"/>
    </xf>
    <xf numFmtId="0" fontId="18" fillId="5" borderId="22" xfId="0" applyFont="1" applyFill="1" applyBorder="1" applyAlignment="1" applyProtection="1">
      <alignment horizontal="center" vertical="center" wrapText="1"/>
    </xf>
    <xf numFmtId="0" fontId="18" fillId="5" borderId="3" xfId="0" applyFont="1" applyFill="1" applyBorder="1" applyAlignment="1" applyProtection="1">
      <alignment horizontal="center" vertical="center" wrapText="1"/>
    </xf>
    <xf numFmtId="0" fontId="18" fillId="5" borderId="27" xfId="0" applyFont="1" applyFill="1" applyBorder="1" applyAlignment="1" applyProtection="1">
      <alignment horizontal="center" vertical="center" wrapText="1"/>
    </xf>
    <xf numFmtId="0" fontId="18" fillId="5" borderId="19" xfId="0" applyFont="1" applyFill="1" applyBorder="1" applyAlignment="1" applyProtection="1">
      <alignment horizontal="center" vertical="center" wrapText="1"/>
    </xf>
    <xf numFmtId="0" fontId="18" fillId="5" borderId="20" xfId="0" applyFont="1" applyFill="1" applyBorder="1" applyAlignment="1" applyProtection="1">
      <alignment horizontal="center" vertical="center" wrapText="1"/>
    </xf>
    <xf numFmtId="0" fontId="18" fillId="5" borderId="21" xfId="0" applyFont="1" applyFill="1" applyBorder="1" applyAlignment="1" applyProtection="1">
      <alignment horizontal="center" vertical="center" wrapText="1"/>
    </xf>
    <xf numFmtId="0" fontId="2" fillId="0" borderId="5" xfId="0" applyFont="1" applyBorder="1" applyAlignment="1" applyProtection="1">
      <alignment horizontal="center" vertical="center" wrapText="1"/>
      <protection locked="0"/>
    </xf>
    <xf numFmtId="0" fontId="2" fillId="0" borderId="3" xfId="0" applyFont="1" applyBorder="1" applyAlignment="1" applyProtection="1">
      <alignment horizontal="center" vertical="center" wrapText="1"/>
      <protection locked="0"/>
    </xf>
    <xf numFmtId="0" fontId="18" fillId="5" borderId="40" xfId="0" applyFont="1" applyFill="1" applyBorder="1" applyAlignment="1" applyProtection="1">
      <alignment horizontal="center" vertical="center" wrapText="1"/>
    </xf>
    <xf numFmtId="0" fontId="18" fillId="5" borderId="41" xfId="0" applyFont="1" applyFill="1" applyBorder="1" applyAlignment="1" applyProtection="1">
      <alignment horizontal="center" vertical="center" wrapText="1"/>
    </xf>
    <xf numFmtId="0" fontId="18" fillId="5" borderId="5" xfId="0" applyFont="1" applyFill="1" applyBorder="1" applyAlignment="1" applyProtection="1">
      <alignment horizontal="center" vertical="center" wrapText="1"/>
    </xf>
    <xf numFmtId="0" fontId="2" fillId="0" borderId="0" xfId="0" applyFont="1" applyAlignment="1" applyProtection="1">
      <alignment horizontal="center" vertical="center" wrapText="1"/>
    </xf>
    <xf numFmtId="0" fontId="18" fillId="5" borderId="22" xfId="0" applyFont="1" applyFill="1" applyBorder="1" applyAlignment="1" applyProtection="1">
      <alignment horizontal="center" vertical="center" wrapText="1"/>
      <protection locked="0"/>
    </xf>
    <xf numFmtId="0" fontId="18" fillId="5" borderId="3" xfId="0" applyFont="1" applyFill="1" applyBorder="1" applyAlignment="1" applyProtection="1">
      <alignment horizontal="center" vertical="center" wrapText="1"/>
      <protection locked="0"/>
    </xf>
    <xf numFmtId="0" fontId="18" fillId="5" borderId="27" xfId="0" applyFont="1" applyFill="1" applyBorder="1" applyAlignment="1" applyProtection="1">
      <alignment horizontal="center" vertical="center" wrapText="1"/>
      <protection locked="0"/>
    </xf>
    <xf numFmtId="0" fontId="18" fillId="5" borderId="38" xfId="0" applyFont="1" applyFill="1" applyBorder="1" applyAlignment="1" applyProtection="1">
      <alignment horizontal="right" vertical="center" wrapText="1"/>
      <protection locked="0"/>
    </xf>
    <xf numFmtId="0" fontId="18" fillId="5" borderId="39" xfId="0" applyFont="1" applyFill="1" applyBorder="1" applyAlignment="1" applyProtection="1">
      <alignment horizontal="right" vertical="center" wrapText="1"/>
      <protection locked="0"/>
    </xf>
    <xf numFmtId="0" fontId="18" fillId="5" borderId="32" xfId="0" applyFont="1" applyFill="1" applyBorder="1" applyAlignment="1" applyProtection="1">
      <alignment horizontal="center" vertical="center" wrapText="1"/>
    </xf>
    <xf numFmtId="0" fontId="2" fillId="0" borderId="2" xfId="0" applyFont="1" applyBorder="1" applyAlignment="1" applyProtection="1">
      <alignment horizontal="center" vertical="center" wrapText="1"/>
      <protection locked="0"/>
    </xf>
    <xf numFmtId="0" fontId="21" fillId="8" borderId="0" xfId="0" applyFont="1" applyFill="1" applyAlignment="1" applyProtection="1">
      <alignment horizontal="center" vertical="center" wrapText="1"/>
    </xf>
    <xf numFmtId="166" fontId="23" fillId="5" borderId="26" xfId="3" applyFont="1" applyFill="1" applyBorder="1" applyAlignment="1" applyProtection="1">
      <alignment horizontal="center" vertical="center" wrapText="1"/>
      <protection hidden="1"/>
    </xf>
    <xf numFmtId="166" fontId="23" fillId="5" borderId="23" xfId="3" applyFont="1" applyFill="1" applyBorder="1" applyAlignment="1" applyProtection="1">
      <alignment horizontal="center" vertical="center" wrapText="1"/>
      <protection hidden="1"/>
    </xf>
    <xf numFmtId="0" fontId="18" fillId="5" borderId="42" xfId="0" applyFont="1" applyFill="1" applyBorder="1" applyAlignment="1" applyProtection="1">
      <alignment horizontal="center" vertical="center" wrapText="1"/>
    </xf>
    <xf numFmtId="0" fontId="18" fillId="5" borderId="45" xfId="0" applyFont="1" applyFill="1" applyBorder="1" applyAlignment="1" applyProtection="1">
      <alignment horizontal="center" vertical="center" wrapText="1"/>
    </xf>
    <xf numFmtId="0" fontId="20" fillId="4" borderId="22" xfId="0" applyFont="1" applyFill="1" applyBorder="1" applyAlignment="1" applyProtection="1">
      <alignment horizontal="left" vertical="center" wrapText="1"/>
    </xf>
    <xf numFmtId="0" fontId="20" fillId="4" borderId="3" xfId="0" applyFont="1" applyFill="1" applyBorder="1" applyAlignment="1" applyProtection="1">
      <alignment horizontal="left" vertical="center" wrapText="1"/>
    </xf>
    <xf numFmtId="0" fontId="20" fillId="4" borderId="10" xfId="0" applyFont="1" applyFill="1" applyBorder="1" applyAlignment="1" applyProtection="1">
      <alignment horizontal="left" vertical="center" wrapText="1"/>
    </xf>
    <xf numFmtId="0" fontId="20" fillId="4" borderId="38" xfId="0" applyFont="1" applyFill="1" applyBorder="1" applyAlignment="1" applyProtection="1">
      <alignment horizontal="left" vertical="center" wrapText="1"/>
    </xf>
    <xf numFmtId="0" fontId="20" fillId="4" borderId="43" xfId="0" applyFont="1" applyFill="1" applyBorder="1" applyAlignment="1" applyProtection="1">
      <alignment horizontal="left" vertical="center" wrapText="1"/>
    </xf>
    <xf numFmtId="0" fontId="20" fillId="4" borderId="39" xfId="0" applyFont="1" applyFill="1" applyBorder="1" applyAlignment="1" applyProtection="1">
      <alignment horizontal="left" vertical="center" wrapText="1"/>
    </xf>
    <xf numFmtId="0" fontId="22" fillId="4" borderId="44" xfId="0" applyFont="1" applyFill="1" applyBorder="1" applyAlignment="1" applyProtection="1">
      <alignment horizontal="right" vertical="center" wrapText="1"/>
    </xf>
    <xf numFmtId="0" fontId="22" fillId="4" borderId="2" xfId="0" applyFont="1" applyFill="1" applyBorder="1" applyAlignment="1" applyProtection="1">
      <alignment horizontal="right" vertical="center" wrapText="1"/>
    </xf>
    <xf numFmtId="0" fontId="22" fillId="4" borderId="45" xfId="0" applyFont="1" applyFill="1" applyBorder="1" applyAlignment="1" applyProtection="1">
      <alignment horizontal="right" vertical="center" wrapText="1"/>
    </xf>
    <xf numFmtId="0" fontId="23" fillId="5" borderId="33" xfId="0" applyFont="1" applyFill="1" applyBorder="1" applyAlignment="1" applyProtection="1">
      <alignment horizontal="center" vertical="center" wrapText="1"/>
    </xf>
    <xf numFmtId="0" fontId="23" fillId="5" borderId="34" xfId="0" applyFont="1" applyFill="1" applyBorder="1" applyAlignment="1" applyProtection="1">
      <alignment horizontal="center" vertical="center" wrapText="1"/>
    </xf>
    <xf numFmtId="0" fontId="23" fillId="5" borderId="46" xfId="0" applyFont="1" applyFill="1" applyBorder="1" applyAlignment="1" applyProtection="1">
      <alignment horizontal="center" vertical="center" wrapText="1"/>
    </xf>
    <xf numFmtId="0" fontId="4" fillId="2" borderId="0" xfId="0" applyFont="1" applyFill="1" applyAlignment="1" applyProtection="1">
      <alignment horizontal="center" vertical="center" wrapText="1"/>
    </xf>
    <xf numFmtId="0" fontId="6" fillId="5" borderId="4" xfId="0" applyFont="1" applyFill="1" applyBorder="1" applyAlignment="1" applyProtection="1">
      <alignment horizontal="center" vertical="center" wrapText="1"/>
    </xf>
    <xf numFmtId="0" fontId="6" fillId="5" borderId="6" xfId="0" applyFont="1" applyFill="1" applyBorder="1" applyAlignment="1" applyProtection="1">
      <alignment horizontal="center" vertical="center" wrapText="1"/>
    </xf>
    <xf numFmtId="0" fontId="6" fillId="5" borderId="5" xfId="0" applyFont="1" applyFill="1" applyBorder="1" applyAlignment="1" applyProtection="1">
      <alignment horizontal="center" vertical="center" wrapText="1"/>
    </xf>
    <xf numFmtId="0" fontId="6" fillId="5" borderId="7" xfId="0" applyFont="1" applyFill="1" applyBorder="1" applyAlignment="1" applyProtection="1">
      <alignment horizontal="center" vertical="center" wrapText="1"/>
    </xf>
    <xf numFmtId="0" fontId="6" fillId="4" borderId="5" xfId="0" applyFont="1" applyFill="1" applyBorder="1" applyAlignment="1" applyProtection="1">
      <alignment horizontal="center" vertical="center" wrapText="1"/>
    </xf>
    <xf numFmtId="0" fontId="6" fillId="4" borderId="3" xfId="0" applyFont="1" applyFill="1" applyBorder="1" applyAlignment="1" applyProtection="1">
      <alignment horizontal="center" vertical="center" wrapText="1"/>
    </xf>
    <xf numFmtId="0" fontId="6" fillId="4" borderId="10" xfId="0" applyFont="1" applyFill="1" applyBorder="1" applyAlignment="1" applyProtection="1">
      <alignment horizontal="center" vertical="center" wrapText="1"/>
    </xf>
    <xf numFmtId="0" fontId="6" fillId="7" borderId="5" xfId="0" applyFont="1" applyFill="1" applyBorder="1" applyAlignment="1" applyProtection="1">
      <alignment horizontal="right" vertical="center" wrapText="1"/>
    </xf>
    <xf numFmtId="0" fontId="6" fillId="7" borderId="3" xfId="0" applyFont="1" applyFill="1" applyBorder="1" applyAlignment="1" applyProtection="1">
      <alignment horizontal="right" vertical="center" wrapText="1"/>
    </xf>
    <xf numFmtId="0" fontId="6" fillId="7" borderId="10" xfId="0" applyFont="1" applyFill="1" applyBorder="1" applyAlignment="1" applyProtection="1">
      <alignment horizontal="right" vertical="center" wrapText="1"/>
    </xf>
    <xf numFmtId="167" fontId="6" fillId="5" borderId="4" xfId="0" applyNumberFormat="1" applyFont="1" applyFill="1" applyBorder="1" applyAlignment="1" applyProtection="1">
      <alignment horizontal="center" vertical="center" wrapText="1"/>
    </xf>
    <xf numFmtId="167" fontId="6" fillId="5" borderId="6" xfId="0" applyNumberFormat="1" applyFont="1" applyFill="1" applyBorder="1" applyAlignment="1" applyProtection="1">
      <alignment horizontal="center" vertical="center" wrapText="1"/>
    </xf>
    <xf numFmtId="0" fontId="6" fillId="5" borderId="8" xfId="0" applyFont="1" applyFill="1" applyBorder="1" applyAlignment="1" applyProtection="1">
      <alignment horizontal="center" vertical="center" wrapText="1"/>
    </xf>
    <xf numFmtId="0" fontId="6" fillId="5" borderId="9"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protection locked="0"/>
    </xf>
    <xf numFmtId="167" fontId="6" fillId="0" borderId="0" xfId="0" applyNumberFormat="1" applyFont="1" applyFill="1" applyBorder="1" applyAlignment="1" applyProtection="1">
      <alignment horizontal="center" vertical="center" wrapText="1"/>
      <protection locked="0"/>
    </xf>
    <xf numFmtId="166" fontId="16" fillId="5" borderId="31" xfId="3" applyFont="1" applyFill="1" applyBorder="1" applyAlignment="1" applyProtection="1">
      <alignment horizontal="center" vertical="center" wrapText="1"/>
      <protection hidden="1"/>
    </xf>
    <xf numFmtId="166" fontId="16" fillId="5" borderId="1" xfId="3" applyFont="1" applyFill="1" applyBorder="1" applyAlignment="1" applyProtection="1">
      <alignment horizontal="center" vertical="center" wrapText="1"/>
      <protection hidden="1"/>
    </xf>
    <xf numFmtId="0" fontId="6" fillId="5" borderId="11" xfId="0" applyFont="1" applyFill="1" applyBorder="1" applyAlignment="1" applyProtection="1">
      <alignment horizontal="center" vertical="center" wrapText="1"/>
    </xf>
    <xf numFmtId="0" fontId="6" fillId="5" borderId="28" xfId="0" applyFont="1" applyFill="1" applyBorder="1" applyAlignment="1" applyProtection="1">
      <alignment horizontal="center" vertical="center" wrapText="1"/>
    </xf>
    <xf numFmtId="0" fontId="6" fillId="5" borderId="12" xfId="0" applyFont="1" applyFill="1" applyBorder="1" applyAlignment="1" applyProtection="1">
      <alignment horizontal="center" vertical="center" wrapText="1"/>
    </xf>
    <xf numFmtId="0" fontId="6" fillId="5" borderId="13" xfId="0" applyFont="1" applyFill="1" applyBorder="1" applyAlignment="1" applyProtection="1">
      <alignment horizontal="center" vertical="center" wrapText="1"/>
    </xf>
    <xf numFmtId="0" fontId="6" fillId="5" borderId="29" xfId="0" applyFont="1" applyFill="1" applyBorder="1" applyAlignment="1" applyProtection="1">
      <alignment horizontal="center" vertical="center" wrapText="1"/>
    </xf>
  </cellXfs>
  <cellStyles count="4">
    <cellStyle name="Millares 2" xfId="2" xr:uid="{00000000-0005-0000-0000-000000000000}"/>
    <cellStyle name="Moneda" xfId="1" builtinId="4"/>
    <cellStyle name="Moneda [0]" xfId="3" builtinId="7"/>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89"/>
  <sheetViews>
    <sheetView showGridLines="0" tabSelected="1" topLeftCell="A106" zoomScale="75" zoomScaleNormal="75" zoomScaleSheetLayoutView="50" workbookViewId="0">
      <selection activeCell="C128" sqref="C128"/>
    </sheetView>
  </sheetViews>
  <sheetFormatPr baseColWidth="10" defaultColWidth="0" defaultRowHeight="15" x14ac:dyDescent="0.25"/>
  <cols>
    <col min="1" max="1" width="31.42578125" style="62" customWidth="1"/>
    <col min="2" max="2" width="39.85546875" style="62" customWidth="1"/>
    <col min="3" max="3" width="24.85546875" style="62" customWidth="1"/>
    <col min="4" max="4" width="19.28515625" style="62" customWidth="1"/>
    <col min="5" max="5" width="25.85546875" style="62" customWidth="1"/>
    <col min="6" max="6" width="30.85546875" style="62" customWidth="1"/>
    <col min="7" max="7" width="18.140625" style="62" customWidth="1"/>
    <col min="8" max="8" width="25.5703125" style="62" customWidth="1"/>
    <col min="9" max="9" width="26.5703125" style="62" customWidth="1"/>
    <col min="10" max="10" width="18.28515625" style="62" customWidth="1"/>
    <col min="11" max="11" width="19.5703125" style="62" customWidth="1"/>
    <col min="12" max="12" width="20.28515625" style="62" customWidth="1"/>
    <col min="13" max="13" width="10.85546875" style="62" customWidth="1"/>
    <col min="14" max="19" width="0" style="62" hidden="1" customWidth="1"/>
    <col min="20" max="16384" width="11.42578125" style="62" hidden="1"/>
  </cols>
  <sheetData>
    <row r="1" spans="1:12" ht="15" customHeight="1" x14ac:dyDescent="0.25">
      <c r="A1" s="121" t="s">
        <v>0</v>
      </c>
      <c r="B1" s="121"/>
      <c r="C1" s="121"/>
      <c r="D1" s="121"/>
      <c r="E1" s="121"/>
      <c r="F1" s="121"/>
      <c r="G1" s="121"/>
      <c r="H1" s="121"/>
      <c r="I1" s="121"/>
      <c r="J1" s="61"/>
      <c r="K1" s="61"/>
      <c r="L1" s="61"/>
    </row>
    <row r="2" spans="1:12" ht="15" customHeight="1" x14ac:dyDescent="0.25">
      <c r="A2" s="121" t="s">
        <v>2</v>
      </c>
      <c r="B2" s="121"/>
      <c r="C2" s="121"/>
      <c r="D2" s="121"/>
      <c r="E2" s="121"/>
      <c r="F2" s="121"/>
      <c r="G2" s="121"/>
      <c r="H2" s="121"/>
      <c r="I2" s="121"/>
      <c r="J2" s="61"/>
      <c r="K2" s="61"/>
      <c r="L2" s="61"/>
    </row>
    <row r="3" spans="1:12" x14ac:dyDescent="0.25">
      <c r="A3" s="63" t="s">
        <v>3</v>
      </c>
      <c r="B3" s="128"/>
      <c r="C3" s="128"/>
      <c r="D3" s="128"/>
      <c r="E3" s="128"/>
      <c r="F3" s="128"/>
      <c r="G3" s="128"/>
      <c r="H3" s="128"/>
      <c r="I3" s="128"/>
    </row>
    <row r="4" spans="1:12" x14ac:dyDescent="0.25">
      <c r="A4" s="64" t="s">
        <v>4</v>
      </c>
      <c r="B4" s="128"/>
      <c r="C4" s="128"/>
      <c r="D4" s="128"/>
      <c r="E4" s="128"/>
      <c r="F4" s="128"/>
      <c r="G4" s="128"/>
      <c r="H4" s="128"/>
      <c r="I4" s="128"/>
    </row>
    <row r="5" spans="1:12" x14ac:dyDescent="0.25">
      <c r="A5" s="64" t="s">
        <v>89</v>
      </c>
      <c r="B5" s="128"/>
      <c r="C5" s="128"/>
      <c r="D5" s="128"/>
      <c r="E5" s="128"/>
      <c r="F5" s="128"/>
      <c r="G5" s="128"/>
      <c r="H5" s="128"/>
      <c r="I5" s="128"/>
    </row>
    <row r="6" spans="1:12" x14ac:dyDescent="0.25">
      <c r="A6" s="64"/>
      <c r="B6" s="65"/>
      <c r="C6" s="65"/>
      <c r="D6" s="66"/>
      <c r="E6" s="66"/>
      <c r="F6" s="66"/>
      <c r="G6" s="66"/>
      <c r="H6" s="66"/>
      <c r="I6" s="66"/>
    </row>
    <row r="7" spans="1:12" ht="15.95" customHeight="1" x14ac:dyDescent="0.25">
      <c r="A7" s="129" t="s">
        <v>84</v>
      </c>
      <c r="B7" s="129"/>
      <c r="C7" s="129"/>
      <c r="D7" s="129"/>
      <c r="E7" s="129"/>
      <c r="F7" s="129"/>
      <c r="G7" s="129"/>
      <c r="H7" s="129"/>
      <c r="I7" s="129"/>
    </row>
    <row r="8" spans="1:12" ht="15.75" thickBot="1" x14ac:dyDescent="0.3">
      <c r="A8" s="64"/>
      <c r="B8" s="67"/>
      <c r="C8" s="67"/>
      <c r="D8" s="68"/>
      <c r="E8" s="68"/>
      <c r="F8" s="68"/>
      <c r="G8" s="68"/>
      <c r="H8" s="68"/>
      <c r="I8" s="68"/>
    </row>
    <row r="9" spans="1:12" ht="15" customHeight="1" x14ac:dyDescent="0.25">
      <c r="A9" s="113" t="s">
        <v>90</v>
      </c>
      <c r="B9" s="114"/>
      <c r="C9" s="114"/>
      <c r="D9" s="114"/>
      <c r="E9" s="114"/>
      <c r="F9" s="114"/>
      <c r="G9" s="114"/>
      <c r="H9" s="114"/>
      <c r="I9" s="115"/>
    </row>
    <row r="10" spans="1:12" ht="15.75" thickBot="1" x14ac:dyDescent="0.3">
      <c r="A10" s="104" t="s">
        <v>99</v>
      </c>
      <c r="B10" s="105"/>
      <c r="C10" s="105"/>
      <c r="D10" s="105"/>
      <c r="E10" s="105"/>
      <c r="F10" s="105"/>
      <c r="G10" s="105"/>
      <c r="H10" s="105"/>
      <c r="I10" s="106"/>
    </row>
    <row r="11" spans="1:12" ht="30" customHeight="1" x14ac:dyDescent="0.25">
      <c r="A11" s="102"/>
      <c r="B11" s="103"/>
      <c r="C11" s="127"/>
      <c r="D11" s="89" t="s">
        <v>34</v>
      </c>
      <c r="E11" s="90"/>
      <c r="F11" s="91"/>
      <c r="G11" s="89" t="s">
        <v>82</v>
      </c>
      <c r="H11" s="90"/>
      <c r="I11" s="91"/>
    </row>
    <row r="12" spans="1:12" s="69" customFormat="1" ht="45" x14ac:dyDescent="0.25">
      <c r="A12" s="20" t="s">
        <v>92</v>
      </c>
      <c r="B12" s="120" t="s">
        <v>8</v>
      </c>
      <c r="C12" s="111"/>
      <c r="D12" s="20" t="s">
        <v>35</v>
      </c>
      <c r="E12" s="21" t="s">
        <v>9</v>
      </c>
      <c r="F12" s="22" t="s">
        <v>21</v>
      </c>
      <c r="G12" s="20" t="s">
        <v>35</v>
      </c>
      <c r="H12" s="21" t="s">
        <v>9</v>
      </c>
      <c r="I12" s="22" t="s">
        <v>21</v>
      </c>
    </row>
    <row r="13" spans="1:12" x14ac:dyDescent="0.25">
      <c r="A13" s="70"/>
      <c r="B13" s="116"/>
      <c r="C13" s="117"/>
      <c r="D13" s="19"/>
      <c r="E13" s="32"/>
      <c r="F13" s="23">
        <f>D13*E13</f>
        <v>0</v>
      </c>
      <c r="G13" s="19"/>
      <c r="H13" s="32"/>
      <c r="I13" s="23">
        <f>G13*H13</f>
        <v>0</v>
      </c>
    </row>
    <row r="14" spans="1:12" x14ac:dyDescent="0.25">
      <c r="A14" s="70"/>
      <c r="B14" s="116"/>
      <c r="C14" s="117"/>
      <c r="D14" s="19"/>
      <c r="E14" s="32"/>
      <c r="F14" s="23">
        <f t="shared" ref="F14:F24" si="0">D14*E14</f>
        <v>0</v>
      </c>
      <c r="G14" s="19"/>
      <c r="H14" s="32"/>
      <c r="I14" s="23">
        <f t="shared" ref="I14:I24" si="1">G14*H14</f>
        <v>0</v>
      </c>
    </row>
    <row r="15" spans="1:12" x14ac:dyDescent="0.25">
      <c r="A15" s="70"/>
      <c r="B15" s="116"/>
      <c r="C15" s="117"/>
      <c r="D15" s="19"/>
      <c r="E15" s="32"/>
      <c r="F15" s="23">
        <f t="shared" si="0"/>
        <v>0</v>
      </c>
      <c r="G15" s="19"/>
      <c r="H15" s="32"/>
      <c r="I15" s="23">
        <f t="shared" si="1"/>
        <v>0</v>
      </c>
    </row>
    <row r="16" spans="1:12" x14ac:dyDescent="0.25">
      <c r="A16" s="70"/>
      <c r="B16" s="116"/>
      <c r="C16" s="117"/>
      <c r="D16" s="19"/>
      <c r="E16" s="32"/>
      <c r="F16" s="23">
        <f t="shared" si="0"/>
        <v>0</v>
      </c>
      <c r="G16" s="19"/>
      <c r="H16" s="32"/>
      <c r="I16" s="23">
        <f t="shared" si="1"/>
        <v>0</v>
      </c>
    </row>
    <row r="17" spans="1:9" x14ac:dyDescent="0.25">
      <c r="A17" s="70"/>
      <c r="B17" s="116"/>
      <c r="C17" s="117"/>
      <c r="D17" s="19"/>
      <c r="E17" s="32"/>
      <c r="F17" s="23">
        <f t="shared" si="0"/>
        <v>0</v>
      </c>
      <c r="G17" s="19"/>
      <c r="H17" s="32"/>
      <c r="I17" s="23">
        <f t="shared" si="1"/>
        <v>0</v>
      </c>
    </row>
    <row r="18" spans="1:9" x14ac:dyDescent="0.25">
      <c r="A18" s="70"/>
      <c r="B18" s="116"/>
      <c r="C18" s="117"/>
      <c r="D18" s="19"/>
      <c r="E18" s="32"/>
      <c r="F18" s="23">
        <f t="shared" si="0"/>
        <v>0</v>
      </c>
      <c r="G18" s="19"/>
      <c r="H18" s="32"/>
      <c r="I18" s="23">
        <f t="shared" si="1"/>
        <v>0</v>
      </c>
    </row>
    <row r="19" spans="1:9" x14ac:dyDescent="0.25">
      <c r="A19" s="70"/>
      <c r="B19" s="116"/>
      <c r="C19" s="117"/>
      <c r="D19" s="19"/>
      <c r="E19" s="32"/>
      <c r="F19" s="23">
        <f t="shared" si="0"/>
        <v>0</v>
      </c>
      <c r="G19" s="19"/>
      <c r="H19" s="32"/>
      <c r="I19" s="23">
        <f t="shared" si="1"/>
        <v>0</v>
      </c>
    </row>
    <row r="20" spans="1:9" x14ac:dyDescent="0.25">
      <c r="A20" s="70"/>
      <c r="B20" s="116"/>
      <c r="C20" s="117"/>
      <c r="D20" s="19"/>
      <c r="E20" s="32"/>
      <c r="F20" s="23">
        <f t="shared" si="0"/>
        <v>0</v>
      </c>
      <c r="G20" s="19"/>
      <c r="H20" s="32"/>
      <c r="I20" s="23">
        <f t="shared" si="1"/>
        <v>0</v>
      </c>
    </row>
    <row r="21" spans="1:9" x14ac:dyDescent="0.25">
      <c r="A21" s="70"/>
      <c r="B21" s="116"/>
      <c r="C21" s="117"/>
      <c r="D21" s="19"/>
      <c r="E21" s="32"/>
      <c r="F21" s="23">
        <f t="shared" si="0"/>
        <v>0</v>
      </c>
      <c r="G21" s="19"/>
      <c r="H21" s="32"/>
      <c r="I21" s="23">
        <f t="shared" si="1"/>
        <v>0</v>
      </c>
    </row>
    <row r="22" spans="1:9" x14ac:dyDescent="0.25">
      <c r="A22" s="70"/>
      <c r="B22" s="116"/>
      <c r="C22" s="117"/>
      <c r="D22" s="19"/>
      <c r="E22" s="32"/>
      <c r="F22" s="23">
        <f t="shared" si="0"/>
        <v>0</v>
      </c>
      <c r="G22" s="19"/>
      <c r="H22" s="32"/>
      <c r="I22" s="23">
        <f t="shared" si="1"/>
        <v>0</v>
      </c>
    </row>
    <row r="23" spans="1:9" x14ac:dyDescent="0.25">
      <c r="A23" s="70"/>
      <c r="B23" s="116"/>
      <c r="C23" s="117"/>
      <c r="D23" s="19"/>
      <c r="E23" s="32"/>
      <c r="F23" s="23">
        <f t="shared" si="0"/>
        <v>0</v>
      </c>
      <c r="G23" s="19"/>
      <c r="H23" s="32"/>
      <c r="I23" s="23">
        <f t="shared" si="1"/>
        <v>0</v>
      </c>
    </row>
    <row r="24" spans="1:9" x14ac:dyDescent="0.25">
      <c r="A24" s="70"/>
      <c r="B24" s="116"/>
      <c r="C24" s="117"/>
      <c r="D24" s="19"/>
      <c r="E24" s="32"/>
      <c r="F24" s="23">
        <f t="shared" si="0"/>
        <v>0</v>
      </c>
      <c r="G24" s="19"/>
      <c r="H24" s="32"/>
      <c r="I24" s="23">
        <f t="shared" si="1"/>
        <v>0</v>
      </c>
    </row>
    <row r="25" spans="1:9" ht="15.75" thickBot="1" x14ac:dyDescent="0.3">
      <c r="A25" s="122"/>
      <c r="B25" s="123"/>
      <c r="C25" s="124"/>
      <c r="D25" s="125" t="s">
        <v>1</v>
      </c>
      <c r="E25" s="126"/>
      <c r="F25" s="24">
        <f>SUM(F13:F24)</f>
        <v>0</v>
      </c>
      <c r="G25" s="125" t="s">
        <v>1</v>
      </c>
      <c r="H25" s="126"/>
      <c r="I25" s="24">
        <f>SUM(I13:I24)</f>
        <v>0</v>
      </c>
    </row>
    <row r="26" spans="1:9" ht="56.25" customHeight="1" thickBot="1" x14ac:dyDescent="0.3">
      <c r="A26" s="92" t="s">
        <v>94</v>
      </c>
      <c r="B26" s="93"/>
      <c r="C26" s="93"/>
      <c r="D26" s="93"/>
      <c r="E26" s="93"/>
      <c r="F26" s="93"/>
      <c r="G26" s="93"/>
      <c r="H26" s="93"/>
      <c r="I26" s="94"/>
    </row>
    <row r="27" spans="1:9" ht="15.75" thickBot="1" x14ac:dyDescent="0.3">
      <c r="A27" s="15"/>
      <c r="B27" s="15"/>
      <c r="C27" s="15"/>
      <c r="D27" s="15"/>
      <c r="E27" s="15"/>
      <c r="F27" s="15"/>
      <c r="G27" s="15"/>
      <c r="H27" s="15"/>
      <c r="I27" s="15"/>
    </row>
    <row r="28" spans="1:9" x14ac:dyDescent="0.25">
      <c r="A28" s="113" t="s">
        <v>95</v>
      </c>
      <c r="B28" s="114"/>
      <c r="C28" s="114"/>
      <c r="D28" s="114"/>
      <c r="E28" s="114"/>
      <c r="F28" s="114"/>
      <c r="G28" s="114"/>
      <c r="H28" s="114"/>
      <c r="I28" s="115"/>
    </row>
    <row r="29" spans="1:9" ht="15.75" thickBot="1" x14ac:dyDescent="0.3">
      <c r="A29" s="104" t="s">
        <v>96</v>
      </c>
      <c r="B29" s="105"/>
      <c r="C29" s="105"/>
      <c r="D29" s="105"/>
      <c r="E29" s="105"/>
      <c r="F29" s="105"/>
      <c r="G29" s="105"/>
      <c r="H29" s="105"/>
      <c r="I29" s="106"/>
    </row>
    <row r="30" spans="1:9" x14ac:dyDescent="0.25">
      <c r="A30" s="102"/>
      <c r="B30" s="103"/>
      <c r="C30" s="103"/>
      <c r="D30" s="89" t="s">
        <v>34</v>
      </c>
      <c r="E30" s="90"/>
      <c r="F30" s="90"/>
      <c r="G30" s="89" t="s">
        <v>82</v>
      </c>
      <c r="H30" s="90"/>
      <c r="I30" s="91"/>
    </row>
    <row r="31" spans="1:9" ht="30" x14ac:dyDescent="0.25">
      <c r="A31" s="20" t="s">
        <v>93</v>
      </c>
      <c r="B31" s="21" t="s">
        <v>38</v>
      </c>
      <c r="C31" s="81" t="s">
        <v>41</v>
      </c>
      <c r="D31" s="20" t="s">
        <v>39</v>
      </c>
      <c r="E31" s="21" t="s">
        <v>40</v>
      </c>
      <c r="F31" s="81" t="s">
        <v>21</v>
      </c>
      <c r="G31" s="20" t="s">
        <v>39</v>
      </c>
      <c r="H31" s="21" t="s">
        <v>40</v>
      </c>
      <c r="I31" s="22" t="s">
        <v>21</v>
      </c>
    </row>
    <row r="32" spans="1:9" x14ac:dyDescent="0.25">
      <c r="A32" s="70"/>
      <c r="B32" s="73"/>
      <c r="C32" s="80"/>
      <c r="D32" s="72"/>
      <c r="E32" s="31"/>
      <c r="F32" s="86">
        <f>D32*E32</f>
        <v>0</v>
      </c>
      <c r="G32" s="72"/>
      <c r="H32" s="31"/>
      <c r="I32" s="23">
        <f>G32*H32</f>
        <v>0</v>
      </c>
    </row>
    <row r="33" spans="1:9" x14ac:dyDescent="0.25">
      <c r="A33" s="70"/>
      <c r="B33" s="73"/>
      <c r="C33" s="80"/>
      <c r="D33" s="72"/>
      <c r="E33" s="31"/>
      <c r="F33" s="86">
        <f t="shared" ref="F33:F40" si="2">D33*E33</f>
        <v>0</v>
      </c>
      <c r="G33" s="72"/>
      <c r="H33" s="31"/>
      <c r="I33" s="23">
        <f t="shared" ref="I33:I40" si="3">G33*H33</f>
        <v>0</v>
      </c>
    </row>
    <row r="34" spans="1:9" x14ac:dyDescent="0.25">
      <c r="A34" s="70"/>
      <c r="B34" s="73"/>
      <c r="C34" s="80"/>
      <c r="D34" s="72"/>
      <c r="E34" s="31"/>
      <c r="F34" s="86">
        <f t="shared" si="2"/>
        <v>0</v>
      </c>
      <c r="G34" s="72"/>
      <c r="H34" s="31"/>
      <c r="I34" s="23">
        <f t="shared" si="3"/>
        <v>0</v>
      </c>
    </row>
    <row r="35" spans="1:9" x14ac:dyDescent="0.25">
      <c r="A35" s="70"/>
      <c r="B35" s="73"/>
      <c r="C35" s="80"/>
      <c r="D35" s="72"/>
      <c r="E35" s="31"/>
      <c r="F35" s="86">
        <f t="shared" si="2"/>
        <v>0</v>
      </c>
      <c r="G35" s="72"/>
      <c r="H35" s="31"/>
      <c r="I35" s="23">
        <f t="shared" si="3"/>
        <v>0</v>
      </c>
    </row>
    <row r="36" spans="1:9" x14ac:dyDescent="0.25">
      <c r="A36" s="70"/>
      <c r="B36" s="73"/>
      <c r="C36" s="80"/>
      <c r="D36" s="72"/>
      <c r="E36" s="31"/>
      <c r="F36" s="86">
        <f t="shared" si="2"/>
        <v>0</v>
      </c>
      <c r="G36" s="72"/>
      <c r="H36" s="31"/>
      <c r="I36" s="23">
        <f t="shared" si="3"/>
        <v>0</v>
      </c>
    </row>
    <row r="37" spans="1:9" x14ac:dyDescent="0.25">
      <c r="A37" s="70"/>
      <c r="B37" s="73"/>
      <c r="C37" s="80"/>
      <c r="D37" s="72"/>
      <c r="E37" s="31"/>
      <c r="F37" s="86">
        <f t="shared" si="2"/>
        <v>0</v>
      </c>
      <c r="G37" s="72"/>
      <c r="H37" s="31"/>
      <c r="I37" s="23">
        <f t="shared" si="3"/>
        <v>0</v>
      </c>
    </row>
    <row r="38" spans="1:9" x14ac:dyDescent="0.25">
      <c r="A38" s="70"/>
      <c r="B38" s="73"/>
      <c r="C38" s="80"/>
      <c r="D38" s="72"/>
      <c r="E38" s="31"/>
      <c r="F38" s="86">
        <f t="shared" si="2"/>
        <v>0</v>
      </c>
      <c r="G38" s="72"/>
      <c r="H38" s="31"/>
      <c r="I38" s="23">
        <f t="shared" si="3"/>
        <v>0</v>
      </c>
    </row>
    <row r="39" spans="1:9" x14ac:dyDescent="0.25">
      <c r="A39" s="70"/>
      <c r="B39" s="73"/>
      <c r="C39" s="80"/>
      <c r="D39" s="72"/>
      <c r="E39" s="31"/>
      <c r="F39" s="86">
        <f t="shared" si="2"/>
        <v>0</v>
      </c>
      <c r="G39" s="72"/>
      <c r="H39" s="31"/>
      <c r="I39" s="23">
        <f t="shared" si="3"/>
        <v>0</v>
      </c>
    </row>
    <row r="40" spans="1:9" ht="15.75" thickBot="1" x14ac:dyDescent="0.3">
      <c r="A40" s="70"/>
      <c r="B40" s="73"/>
      <c r="C40" s="80"/>
      <c r="D40" s="83"/>
      <c r="E40" s="84"/>
      <c r="F40" s="87">
        <f t="shared" si="2"/>
        <v>0</v>
      </c>
      <c r="G40" s="83"/>
      <c r="H40" s="84"/>
      <c r="I40" s="85">
        <f t="shared" si="3"/>
        <v>0</v>
      </c>
    </row>
    <row r="41" spans="1:9" ht="15.75" thickBot="1" x14ac:dyDescent="0.3">
      <c r="A41" s="97"/>
      <c r="B41" s="98"/>
      <c r="C41" s="99"/>
      <c r="D41" s="100" t="s">
        <v>1</v>
      </c>
      <c r="E41" s="101"/>
      <c r="F41" s="88">
        <f>SUM(F32:F40)</f>
        <v>0</v>
      </c>
      <c r="G41" s="100" t="s">
        <v>1</v>
      </c>
      <c r="H41" s="101"/>
      <c r="I41" s="82">
        <f>SUM(I32:I40)</f>
        <v>0</v>
      </c>
    </row>
    <row r="42" spans="1:9" ht="57" customHeight="1" thickBot="1" x14ac:dyDescent="0.3">
      <c r="A42" s="92" t="s">
        <v>97</v>
      </c>
      <c r="B42" s="93"/>
      <c r="C42" s="93"/>
      <c r="D42" s="93"/>
      <c r="E42" s="93"/>
      <c r="F42" s="93"/>
      <c r="G42" s="93"/>
      <c r="H42" s="93"/>
      <c r="I42" s="94"/>
    </row>
    <row r="43" spans="1:9" x14ac:dyDescent="0.25">
      <c r="A43" s="15"/>
      <c r="B43" s="15"/>
      <c r="C43" s="15"/>
      <c r="D43" s="15"/>
      <c r="E43" s="15"/>
      <c r="F43" s="15"/>
      <c r="G43" s="15"/>
      <c r="H43" s="15"/>
      <c r="I43" s="15"/>
    </row>
    <row r="44" spans="1:9" ht="15" customHeight="1" x14ac:dyDescent="0.25">
      <c r="A44" s="15"/>
      <c r="B44" s="15"/>
      <c r="C44" s="15"/>
      <c r="D44" s="15"/>
      <c r="E44" s="15"/>
      <c r="F44" s="15"/>
      <c r="G44" s="15"/>
      <c r="H44" s="15"/>
      <c r="I44" s="15"/>
    </row>
    <row r="45" spans="1:9" x14ac:dyDescent="0.25">
      <c r="A45" s="105" t="s">
        <v>43</v>
      </c>
      <c r="B45" s="105"/>
      <c r="C45" s="105"/>
      <c r="D45" s="105"/>
      <c r="E45" s="105"/>
      <c r="F45" s="105"/>
      <c r="G45" s="105"/>
      <c r="H45" s="105"/>
      <c r="I45" s="105"/>
    </row>
    <row r="46" spans="1:9" ht="15.75" thickBot="1" x14ac:dyDescent="0.3">
      <c r="A46" s="105" t="s">
        <v>42</v>
      </c>
      <c r="B46" s="105"/>
      <c r="C46" s="105"/>
      <c r="D46" s="105"/>
      <c r="E46" s="105"/>
      <c r="F46" s="105"/>
      <c r="G46" s="105"/>
      <c r="H46" s="105"/>
      <c r="I46" s="105"/>
    </row>
    <row r="47" spans="1:9" x14ac:dyDescent="0.25">
      <c r="A47" s="102"/>
      <c r="B47" s="103"/>
      <c r="C47" s="103"/>
      <c r="D47" s="89" t="s">
        <v>34</v>
      </c>
      <c r="E47" s="90"/>
      <c r="F47" s="90"/>
      <c r="G47" s="89" t="s">
        <v>82</v>
      </c>
      <c r="H47" s="90"/>
      <c r="I47" s="91"/>
    </row>
    <row r="48" spans="1:9" ht="30" x14ac:dyDescent="0.25">
      <c r="A48" s="21" t="s">
        <v>36</v>
      </c>
      <c r="B48" s="21" t="s">
        <v>38</v>
      </c>
      <c r="C48" s="59" t="s">
        <v>41</v>
      </c>
      <c r="D48" s="20" t="s">
        <v>39</v>
      </c>
      <c r="E48" s="21" t="s">
        <v>40</v>
      </c>
      <c r="F48" s="59" t="s">
        <v>21</v>
      </c>
      <c r="G48" s="20" t="s">
        <v>39</v>
      </c>
      <c r="H48" s="21" t="s">
        <v>40</v>
      </c>
      <c r="I48" s="22" t="s">
        <v>21</v>
      </c>
    </row>
    <row r="49" spans="1:9" x14ac:dyDescent="0.25">
      <c r="A49" s="74"/>
      <c r="B49" s="73"/>
      <c r="C49" s="71"/>
      <c r="D49" s="72"/>
      <c r="E49" s="31"/>
      <c r="F49" s="86">
        <f>D49*E49</f>
        <v>0</v>
      </c>
      <c r="G49" s="72"/>
      <c r="H49" s="31"/>
      <c r="I49" s="23">
        <f>G49*H49</f>
        <v>0</v>
      </c>
    </row>
    <row r="50" spans="1:9" x14ac:dyDescent="0.25">
      <c r="A50" s="74"/>
      <c r="B50" s="73"/>
      <c r="C50" s="71"/>
      <c r="D50" s="72"/>
      <c r="E50" s="31"/>
      <c r="F50" s="86">
        <f t="shared" ref="F50:F51" si="4">D50*E50</f>
        <v>0</v>
      </c>
      <c r="G50" s="72"/>
      <c r="H50" s="31"/>
      <c r="I50" s="23">
        <f t="shared" ref="I50:I51" si="5">G50*H50</f>
        <v>0</v>
      </c>
    </row>
    <row r="51" spans="1:9" x14ac:dyDescent="0.25">
      <c r="A51" s="74"/>
      <c r="B51" s="73"/>
      <c r="C51" s="71"/>
      <c r="D51" s="72"/>
      <c r="E51" s="31"/>
      <c r="F51" s="86">
        <f t="shared" si="4"/>
        <v>0</v>
      </c>
      <c r="G51" s="72"/>
      <c r="H51" s="31"/>
      <c r="I51" s="23">
        <f t="shared" si="5"/>
        <v>0</v>
      </c>
    </row>
    <row r="52" spans="1:9" x14ac:dyDescent="0.25">
      <c r="A52" s="74"/>
      <c r="B52" s="73"/>
      <c r="C52" s="71"/>
      <c r="D52" s="72"/>
      <c r="E52" s="31"/>
      <c r="F52" s="86">
        <f t="shared" ref="F52:F77" si="6">D52*E52</f>
        <v>0</v>
      </c>
      <c r="G52" s="72"/>
      <c r="H52" s="31"/>
      <c r="I52" s="23">
        <f t="shared" ref="I52:I77" si="7">G52*H52</f>
        <v>0</v>
      </c>
    </row>
    <row r="53" spans="1:9" x14ac:dyDescent="0.25">
      <c r="A53" s="74"/>
      <c r="B53" s="73"/>
      <c r="C53" s="71"/>
      <c r="D53" s="72"/>
      <c r="E53" s="31"/>
      <c r="F53" s="86">
        <f t="shared" si="6"/>
        <v>0</v>
      </c>
      <c r="G53" s="72"/>
      <c r="H53" s="31"/>
      <c r="I53" s="23">
        <f t="shared" si="7"/>
        <v>0</v>
      </c>
    </row>
    <row r="54" spans="1:9" x14ac:dyDescent="0.25">
      <c r="A54" s="74"/>
      <c r="B54" s="73"/>
      <c r="C54" s="71"/>
      <c r="D54" s="72"/>
      <c r="E54" s="31"/>
      <c r="F54" s="86">
        <f t="shared" si="6"/>
        <v>0</v>
      </c>
      <c r="G54" s="72"/>
      <c r="H54" s="31"/>
      <c r="I54" s="23">
        <f t="shared" si="7"/>
        <v>0</v>
      </c>
    </row>
    <row r="55" spans="1:9" x14ac:dyDescent="0.25">
      <c r="A55" s="74"/>
      <c r="B55" s="73"/>
      <c r="C55" s="71"/>
      <c r="D55" s="72"/>
      <c r="E55" s="31"/>
      <c r="F55" s="86">
        <f t="shared" si="6"/>
        <v>0</v>
      </c>
      <c r="G55" s="72"/>
      <c r="H55" s="31"/>
      <c r="I55" s="23">
        <f t="shared" si="7"/>
        <v>0</v>
      </c>
    </row>
    <row r="56" spans="1:9" x14ac:dyDescent="0.25">
      <c r="A56" s="74"/>
      <c r="B56" s="73"/>
      <c r="C56" s="71"/>
      <c r="D56" s="72"/>
      <c r="E56" s="31"/>
      <c r="F56" s="86">
        <f t="shared" si="6"/>
        <v>0</v>
      </c>
      <c r="G56" s="72"/>
      <c r="H56" s="31"/>
      <c r="I56" s="23">
        <f t="shared" si="7"/>
        <v>0</v>
      </c>
    </row>
    <row r="57" spans="1:9" x14ac:dyDescent="0.25">
      <c r="A57" s="74"/>
      <c r="B57" s="73"/>
      <c r="C57" s="71"/>
      <c r="D57" s="72"/>
      <c r="E57" s="31"/>
      <c r="F57" s="86">
        <f t="shared" si="6"/>
        <v>0</v>
      </c>
      <c r="G57" s="72"/>
      <c r="H57" s="31"/>
      <c r="I57" s="23">
        <f t="shared" si="7"/>
        <v>0</v>
      </c>
    </row>
    <row r="58" spans="1:9" x14ac:dyDescent="0.25">
      <c r="A58" s="74"/>
      <c r="B58" s="73"/>
      <c r="C58" s="71"/>
      <c r="D58" s="72"/>
      <c r="E58" s="31"/>
      <c r="F58" s="86">
        <f t="shared" si="6"/>
        <v>0</v>
      </c>
      <c r="G58" s="72"/>
      <c r="H58" s="31"/>
      <c r="I58" s="23">
        <f t="shared" si="7"/>
        <v>0</v>
      </c>
    </row>
    <row r="59" spans="1:9" x14ac:dyDescent="0.25">
      <c r="A59" s="74"/>
      <c r="B59" s="73"/>
      <c r="C59" s="71"/>
      <c r="D59" s="72"/>
      <c r="E59" s="31"/>
      <c r="F59" s="86">
        <f t="shared" si="6"/>
        <v>0</v>
      </c>
      <c r="G59" s="72"/>
      <c r="H59" s="31"/>
      <c r="I59" s="23">
        <f t="shared" si="7"/>
        <v>0</v>
      </c>
    </row>
    <row r="60" spans="1:9" x14ac:dyDescent="0.25">
      <c r="A60" s="74"/>
      <c r="B60" s="73"/>
      <c r="C60" s="71"/>
      <c r="D60" s="72"/>
      <c r="E60" s="31"/>
      <c r="F60" s="86">
        <f t="shared" si="6"/>
        <v>0</v>
      </c>
      <c r="G60" s="72"/>
      <c r="H60" s="31"/>
      <c r="I60" s="23">
        <f t="shared" si="7"/>
        <v>0</v>
      </c>
    </row>
    <row r="61" spans="1:9" x14ac:dyDescent="0.25">
      <c r="A61" s="74"/>
      <c r="B61" s="73"/>
      <c r="C61" s="71"/>
      <c r="D61" s="72"/>
      <c r="E61" s="31"/>
      <c r="F61" s="86">
        <f t="shared" si="6"/>
        <v>0</v>
      </c>
      <c r="G61" s="72"/>
      <c r="H61" s="31"/>
      <c r="I61" s="23">
        <f t="shared" si="7"/>
        <v>0</v>
      </c>
    </row>
    <row r="62" spans="1:9" x14ac:dyDescent="0.25">
      <c r="A62" s="74"/>
      <c r="B62" s="73"/>
      <c r="C62" s="71"/>
      <c r="D62" s="72"/>
      <c r="E62" s="31"/>
      <c r="F62" s="86">
        <f t="shared" si="6"/>
        <v>0</v>
      </c>
      <c r="G62" s="72"/>
      <c r="H62" s="31"/>
      <c r="I62" s="23">
        <f t="shared" si="7"/>
        <v>0</v>
      </c>
    </row>
    <row r="63" spans="1:9" x14ac:dyDescent="0.25">
      <c r="A63" s="74"/>
      <c r="B63" s="73"/>
      <c r="C63" s="71"/>
      <c r="D63" s="72"/>
      <c r="E63" s="31"/>
      <c r="F63" s="86">
        <f t="shared" si="6"/>
        <v>0</v>
      </c>
      <c r="G63" s="72"/>
      <c r="H63" s="31"/>
      <c r="I63" s="23">
        <f t="shared" si="7"/>
        <v>0</v>
      </c>
    </row>
    <row r="64" spans="1:9" x14ac:dyDescent="0.25">
      <c r="A64" s="74"/>
      <c r="B64" s="73"/>
      <c r="C64" s="71"/>
      <c r="D64" s="72"/>
      <c r="E64" s="31"/>
      <c r="F64" s="86">
        <f t="shared" si="6"/>
        <v>0</v>
      </c>
      <c r="G64" s="72"/>
      <c r="H64" s="31"/>
      <c r="I64" s="23">
        <f t="shared" si="7"/>
        <v>0</v>
      </c>
    </row>
    <row r="65" spans="1:12" x14ac:dyDescent="0.25">
      <c r="A65" s="74"/>
      <c r="B65" s="73"/>
      <c r="C65" s="71"/>
      <c r="D65" s="72"/>
      <c r="E65" s="31"/>
      <c r="F65" s="86">
        <f t="shared" si="6"/>
        <v>0</v>
      </c>
      <c r="G65" s="72"/>
      <c r="H65" s="31"/>
      <c r="I65" s="23">
        <f t="shared" si="7"/>
        <v>0</v>
      </c>
    </row>
    <row r="66" spans="1:12" x14ac:dyDescent="0.25">
      <c r="A66" s="74"/>
      <c r="B66" s="73"/>
      <c r="C66" s="71"/>
      <c r="D66" s="72"/>
      <c r="E66" s="31"/>
      <c r="F66" s="86">
        <f t="shared" si="6"/>
        <v>0</v>
      </c>
      <c r="G66" s="72"/>
      <c r="H66" s="31"/>
      <c r="I66" s="23">
        <f t="shared" si="7"/>
        <v>0</v>
      </c>
    </row>
    <row r="67" spans="1:12" x14ac:dyDescent="0.25">
      <c r="A67" s="74"/>
      <c r="B67" s="73"/>
      <c r="C67" s="71"/>
      <c r="D67" s="72"/>
      <c r="E67" s="31"/>
      <c r="F67" s="86">
        <f t="shared" si="6"/>
        <v>0</v>
      </c>
      <c r="G67" s="72"/>
      <c r="H67" s="31"/>
      <c r="I67" s="23">
        <f t="shared" si="7"/>
        <v>0</v>
      </c>
    </row>
    <row r="68" spans="1:12" x14ac:dyDescent="0.25">
      <c r="A68" s="74"/>
      <c r="B68" s="73"/>
      <c r="C68" s="71"/>
      <c r="D68" s="72"/>
      <c r="E68" s="31"/>
      <c r="F68" s="86">
        <f t="shared" si="6"/>
        <v>0</v>
      </c>
      <c r="G68" s="72"/>
      <c r="H68" s="31"/>
      <c r="I68" s="23">
        <f t="shared" si="7"/>
        <v>0</v>
      </c>
    </row>
    <row r="69" spans="1:12" x14ac:dyDescent="0.25">
      <c r="A69" s="74"/>
      <c r="B69" s="73"/>
      <c r="C69" s="71"/>
      <c r="D69" s="72"/>
      <c r="E69" s="31"/>
      <c r="F69" s="86">
        <f t="shared" si="6"/>
        <v>0</v>
      </c>
      <c r="G69" s="72"/>
      <c r="H69" s="31"/>
      <c r="I69" s="23">
        <f t="shared" si="7"/>
        <v>0</v>
      </c>
    </row>
    <row r="70" spans="1:12" x14ac:dyDescent="0.25">
      <c r="A70" s="74"/>
      <c r="B70" s="73"/>
      <c r="C70" s="71"/>
      <c r="D70" s="72"/>
      <c r="E70" s="31"/>
      <c r="F70" s="86">
        <f t="shared" si="6"/>
        <v>0</v>
      </c>
      <c r="G70" s="72"/>
      <c r="H70" s="31"/>
      <c r="I70" s="23">
        <f t="shared" si="7"/>
        <v>0</v>
      </c>
    </row>
    <row r="71" spans="1:12" x14ac:dyDescent="0.25">
      <c r="A71" s="74"/>
      <c r="B71" s="73"/>
      <c r="C71" s="71"/>
      <c r="D71" s="72"/>
      <c r="E71" s="31"/>
      <c r="F71" s="86">
        <f t="shared" si="6"/>
        <v>0</v>
      </c>
      <c r="G71" s="72"/>
      <c r="H71" s="31"/>
      <c r="I71" s="23">
        <f t="shared" si="7"/>
        <v>0</v>
      </c>
    </row>
    <row r="72" spans="1:12" x14ac:dyDescent="0.25">
      <c r="A72" s="74"/>
      <c r="B72" s="73"/>
      <c r="C72" s="71"/>
      <c r="D72" s="72"/>
      <c r="E72" s="31"/>
      <c r="F72" s="86">
        <f t="shared" si="6"/>
        <v>0</v>
      </c>
      <c r="G72" s="72"/>
      <c r="H72" s="31"/>
      <c r="I72" s="23">
        <f t="shared" si="7"/>
        <v>0</v>
      </c>
    </row>
    <row r="73" spans="1:12" x14ac:dyDescent="0.25">
      <c r="A73" s="74"/>
      <c r="B73" s="73"/>
      <c r="C73" s="71"/>
      <c r="D73" s="72"/>
      <c r="E73" s="31"/>
      <c r="F73" s="86">
        <f t="shared" si="6"/>
        <v>0</v>
      </c>
      <c r="G73" s="72"/>
      <c r="H73" s="31"/>
      <c r="I73" s="23">
        <f t="shared" si="7"/>
        <v>0</v>
      </c>
    </row>
    <row r="74" spans="1:12" x14ac:dyDescent="0.25">
      <c r="A74" s="74"/>
      <c r="B74" s="73"/>
      <c r="C74" s="71"/>
      <c r="D74" s="72"/>
      <c r="E74" s="31"/>
      <c r="F74" s="86">
        <f t="shared" si="6"/>
        <v>0</v>
      </c>
      <c r="G74" s="72"/>
      <c r="H74" s="31"/>
      <c r="I74" s="23">
        <f t="shared" si="7"/>
        <v>0</v>
      </c>
    </row>
    <row r="75" spans="1:12" x14ac:dyDescent="0.25">
      <c r="A75" s="74"/>
      <c r="B75" s="73"/>
      <c r="C75" s="71"/>
      <c r="D75" s="72"/>
      <c r="E75" s="31"/>
      <c r="F75" s="86">
        <f t="shared" si="6"/>
        <v>0</v>
      </c>
      <c r="G75" s="72"/>
      <c r="H75" s="31"/>
      <c r="I75" s="23">
        <f t="shared" si="7"/>
        <v>0</v>
      </c>
    </row>
    <row r="76" spans="1:12" x14ac:dyDescent="0.25">
      <c r="A76" s="74"/>
      <c r="B76" s="73"/>
      <c r="C76" s="71"/>
      <c r="D76" s="72"/>
      <c r="E76" s="31"/>
      <c r="F76" s="86">
        <f t="shared" si="6"/>
        <v>0</v>
      </c>
      <c r="G76" s="72"/>
      <c r="H76" s="31"/>
      <c r="I76" s="23">
        <f t="shared" si="7"/>
        <v>0</v>
      </c>
    </row>
    <row r="77" spans="1:12" ht="15.75" thickBot="1" x14ac:dyDescent="0.3">
      <c r="A77" s="74"/>
      <c r="B77" s="73"/>
      <c r="C77" s="71"/>
      <c r="D77" s="83"/>
      <c r="E77" s="84"/>
      <c r="F77" s="87">
        <f t="shared" si="6"/>
        <v>0</v>
      </c>
      <c r="G77" s="83"/>
      <c r="H77" s="84"/>
      <c r="I77" s="85">
        <f t="shared" si="7"/>
        <v>0</v>
      </c>
    </row>
    <row r="78" spans="1:12" ht="34.5" customHeight="1" thickBot="1" x14ac:dyDescent="0.3">
      <c r="A78" s="110"/>
      <c r="B78" s="111"/>
      <c r="C78" s="112"/>
      <c r="D78" s="100" t="s">
        <v>1</v>
      </c>
      <c r="E78" s="101"/>
      <c r="F78" s="88">
        <f>SUM(F49:F77)</f>
        <v>0</v>
      </c>
      <c r="G78" s="100" t="s">
        <v>1</v>
      </c>
      <c r="H78" s="101"/>
      <c r="I78" s="82">
        <f>SUM(I49:I77)</f>
        <v>0</v>
      </c>
    </row>
    <row r="79" spans="1:12" ht="15.75" thickBot="1" x14ac:dyDescent="0.3">
      <c r="A79" s="107"/>
      <c r="B79" s="108"/>
      <c r="C79" s="108"/>
      <c r="D79" s="108"/>
      <c r="E79" s="108"/>
      <c r="F79" s="108"/>
      <c r="G79" s="108"/>
      <c r="H79" s="108"/>
      <c r="I79" s="109"/>
      <c r="J79" s="15"/>
      <c r="K79" s="15"/>
      <c r="L79" s="15"/>
    </row>
    <row r="80" spans="1:12" ht="15" customHeight="1" thickBot="1" x14ac:dyDescent="0.3">
      <c r="A80" s="15"/>
      <c r="B80" s="15"/>
      <c r="C80" s="15"/>
      <c r="D80" s="15"/>
      <c r="E80" s="15"/>
      <c r="F80" s="15"/>
      <c r="G80" s="15"/>
      <c r="H80" s="15"/>
      <c r="I80" s="15"/>
    </row>
    <row r="81" spans="1:9" x14ac:dyDescent="0.25">
      <c r="A81" s="113" t="s">
        <v>44</v>
      </c>
      <c r="B81" s="114"/>
      <c r="C81" s="114"/>
      <c r="D81" s="114"/>
      <c r="E81" s="114"/>
      <c r="F81" s="114"/>
      <c r="G81" s="114"/>
      <c r="H81" s="114"/>
      <c r="I81" s="115"/>
    </row>
    <row r="82" spans="1:9" ht="15.75" thickBot="1" x14ac:dyDescent="0.3">
      <c r="A82" s="104" t="s">
        <v>45</v>
      </c>
      <c r="B82" s="105"/>
      <c r="C82" s="105"/>
      <c r="D82" s="105"/>
      <c r="E82" s="105"/>
      <c r="F82" s="105"/>
      <c r="G82" s="105"/>
      <c r="H82" s="105"/>
      <c r="I82" s="106"/>
    </row>
    <row r="83" spans="1:9" x14ac:dyDescent="0.25">
      <c r="A83" s="102"/>
      <c r="B83" s="103"/>
      <c r="C83" s="103"/>
      <c r="D83" s="89" t="s">
        <v>34</v>
      </c>
      <c r="E83" s="90"/>
      <c r="F83" s="91"/>
      <c r="G83" s="89" t="s">
        <v>82</v>
      </c>
      <c r="H83" s="90"/>
      <c r="I83" s="91"/>
    </row>
    <row r="84" spans="1:9" ht="30" x14ac:dyDescent="0.25">
      <c r="A84" s="20" t="s">
        <v>36</v>
      </c>
      <c r="B84" s="21" t="s">
        <v>38</v>
      </c>
      <c r="C84" s="58" t="s">
        <v>41</v>
      </c>
      <c r="D84" s="20" t="s">
        <v>39</v>
      </c>
      <c r="E84" s="21" t="s">
        <v>40</v>
      </c>
      <c r="F84" s="22" t="s">
        <v>21</v>
      </c>
      <c r="G84" s="20" t="s">
        <v>39</v>
      </c>
      <c r="H84" s="21" t="s">
        <v>40</v>
      </c>
      <c r="I84" s="22" t="s">
        <v>21</v>
      </c>
    </row>
    <row r="85" spans="1:9" x14ac:dyDescent="0.25">
      <c r="A85" s="70"/>
      <c r="B85" s="73"/>
      <c r="C85" s="71"/>
      <c r="D85" s="72"/>
      <c r="E85" s="31"/>
      <c r="F85" s="23">
        <f>D85*E85</f>
        <v>0</v>
      </c>
      <c r="G85" s="72"/>
      <c r="H85" s="31"/>
      <c r="I85" s="23">
        <f>G85*H85</f>
        <v>0</v>
      </c>
    </row>
    <row r="86" spans="1:9" x14ac:dyDescent="0.25">
      <c r="A86" s="70"/>
      <c r="B86" s="73"/>
      <c r="C86" s="71"/>
      <c r="D86" s="72"/>
      <c r="E86" s="31"/>
      <c r="F86" s="23">
        <f t="shared" ref="F86:F96" si="8">D86*E86</f>
        <v>0</v>
      </c>
      <c r="G86" s="72"/>
      <c r="H86" s="31"/>
      <c r="I86" s="23">
        <f t="shared" ref="I86:I96" si="9">G86*H86</f>
        <v>0</v>
      </c>
    </row>
    <row r="87" spans="1:9" x14ac:dyDescent="0.25">
      <c r="A87" s="70"/>
      <c r="B87" s="73"/>
      <c r="C87" s="71"/>
      <c r="D87" s="72"/>
      <c r="E87" s="31"/>
      <c r="F87" s="23">
        <f t="shared" si="8"/>
        <v>0</v>
      </c>
      <c r="G87" s="72"/>
      <c r="H87" s="31"/>
      <c r="I87" s="23">
        <f t="shared" si="9"/>
        <v>0</v>
      </c>
    </row>
    <row r="88" spans="1:9" x14ac:dyDescent="0.25">
      <c r="A88" s="70"/>
      <c r="B88" s="73"/>
      <c r="C88" s="71"/>
      <c r="D88" s="72"/>
      <c r="E88" s="31"/>
      <c r="F88" s="23">
        <f t="shared" si="8"/>
        <v>0</v>
      </c>
      <c r="G88" s="72"/>
      <c r="H88" s="31"/>
      <c r="I88" s="23">
        <f t="shared" si="9"/>
        <v>0</v>
      </c>
    </row>
    <row r="89" spans="1:9" x14ac:dyDescent="0.25">
      <c r="A89" s="70"/>
      <c r="B89" s="73"/>
      <c r="C89" s="71"/>
      <c r="D89" s="72"/>
      <c r="E89" s="31"/>
      <c r="F89" s="23">
        <f t="shared" si="8"/>
        <v>0</v>
      </c>
      <c r="G89" s="72"/>
      <c r="H89" s="31"/>
      <c r="I89" s="23">
        <f t="shared" si="9"/>
        <v>0</v>
      </c>
    </row>
    <row r="90" spans="1:9" x14ac:dyDescent="0.25">
      <c r="A90" s="70"/>
      <c r="B90" s="73"/>
      <c r="C90" s="71"/>
      <c r="D90" s="72"/>
      <c r="E90" s="31"/>
      <c r="F90" s="23">
        <f t="shared" si="8"/>
        <v>0</v>
      </c>
      <c r="G90" s="72"/>
      <c r="H90" s="31"/>
      <c r="I90" s="23">
        <f t="shared" si="9"/>
        <v>0</v>
      </c>
    </row>
    <row r="91" spans="1:9" x14ac:dyDescent="0.25">
      <c r="A91" s="70"/>
      <c r="B91" s="73"/>
      <c r="C91" s="71"/>
      <c r="D91" s="72"/>
      <c r="E91" s="31"/>
      <c r="F91" s="23">
        <f t="shared" si="8"/>
        <v>0</v>
      </c>
      <c r="G91" s="72"/>
      <c r="H91" s="31"/>
      <c r="I91" s="23">
        <f t="shared" si="9"/>
        <v>0</v>
      </c>
    </row>
    <row r="92" spans="1:9" x14ac:dyDescent="0.25">
      <c r="A92" s="70"/>
      <c r="B92" s="73"/>
      <c r="C92" s="71"/>
      <c r="D92" s="72"/>
      <c r="E92" s="31"/>
      <c r="F92" s="23">
        <f t="shared" si="8"/>
        <v>0</v>
      </c>
      <c r="G92" s="72"/>
      <c r="H92" s="31"/>
      <c r="I92" s="23">
        <f t="shared" si="9"/>
        <v>0</v>
      </c>
    </row>
    <row r="93" spans="1:9" x14ac:dyDescent="0.25">
      <c r="A93" s="70"/>
      <c r="B93" s="73"/>
      <c r="C93" s="71"/>
      <c r="D93" s="72"/>
      <c r="E93" s="31"/>
      <c r="F93" s="23">
        <f t="shared" si="8"/>
        <v>0</v>
      </c>
      <c r="G93" s="72"/>
      <c r="H93" s="31"/>
      <c r="I93" s="23">
        <f t="shared" si="9"/>
        <v>0</v>
      </c>
    </row>
    <row r="94" spans="1:9" x14ac:dyDescent="0.25">
      <c r="A94" s="70"/>
      <c r="B94" s="73"/>
      <c r="C94" s="71"/>
      <c r="D94" s="72"/>
      <c r="E94" s="31"/>
      <c r="F94" s="23">
        <f t="shared" si="8"/>
        <v>0</v>
      </c>
      <c r="G94" s="72"/>
      <c r="H94" s="31"/>
      <c r="I94" s="23">
        <f t="shared" si="9"/>
        <v>0</v>
      </c>
    </row>
    <row r="95" spans="1:9" x14ac:dyDescent="0.25">
      <c r="A95" s="70"/>
      <c r="B95" s="73"/>
      <c r="C95" s="71"/>
      <c r="D95" s="72"/>
      <c r="E95" s="31"/>
      <c r="F95" s="23">
        <f t="shared" si="8"/>
        <v>0</v>
      </c>
      <c r="G95" s="72"/>
      <c r="H95" s="31"/>
      <c r="I95" s="23">
        <f t="shared" si="9"/>
        <v>0</v>
      </c>
    </row>
    <row r="96" spans="1:9" x14ac:dyDescent="0.25">
      <c r="A96" s="70"/>
      <c r="B96" s="73"/>
      <c r="C96" s="71"/>
      <c r="D96" s="72"/>
      <c r="E96" s="31"/>
      <c r="F96" s="23">
        <f t="shared" si="8"/>
        <v>0</v>
      </c>
      <c r="G96" s="72"/>
      <c r="H96" s="31"/>
      <c r="I96" s="23">
        <f t="shared" si="9"/>
        <v>0</v>
      </c>
    </row>
    <row r="97" spans="1:12" ht="15.75" thickBot="1" x14ac:dyDescent="0.3">
      <c r="A97" s="110"/>
      <c r="B97" s="111"/>
      <c r="C97" s="111"/>
      <c r="D97" s="95" t="s">
        <v>1</v>
      </c>
      <c r="E97" s="96"/>
      <c r="F97" s="24">
        <f>SUM(F85:F96)</f>
        <v>0</v>
      </c>
      <c r="G97" s="95" t="s">
        <v>1</v>
      </c>
      <c r="H97" s="96"/>
      <c r="I97" s="24">
        <f>SUM(I85:I96)</f>
        <v>0</v>
      </c>
    </row>
    <row r="98" spans="1:12" ht="42" customHeight="1" thickBot="1" x14ac:dyDescent="0.3">
      <c r="A98" s="92" t="s">
        <v>88</v>
      </c>
      <c r="B98" s="93"/>
      <c r="C98" s="93"/>
      <c r="D98" s="93"/>
      <c r="E98" s="93"/>
      <c r="F98" s="93"/>
      <c r="G98" s="93"/>
      <c r="H98" s="93"/>
      <c r="I98" s="94"/>
      <c r="J98" s="15"/>
      <c r="K98" s="15"/>
      <c r="L98" s="15"/>
    </row>
    <row r="99" spans="1:12" ht="15" customHeight="1" thickBot="1" x14ac:dyDescent="0.3">
      <c r="A99" s="25"/>
      <c r="B99" s="25"/>
      <c r="C99" s="25"/>
      <c r="D99" s="25"/>
      <c r="E99" s="25"/>
      <c r="F99" s="25"/>
      <c r="G99" s="25"/>
      <c r="H99" s="25"/>
      <c r="I99" s="25"/>
    </row>
    <row r="100" spans="1:12" x14ac:dyDescent="0.25">
      <c r="A100" s="113" t="s">
        <v>46</v>
      </c>
      <c r="B100" s="114"/>
      <c r="C100" s="114"/>
      <c r="D100" s="114"/>
      <c r="E100" s="114"/>
      <c r="F100" s="114"/>
      <c r="G100" s="114"/>
      <c r="H100" s="114"/>
      <c r="I100" s="115"/>
    </row>
    <row r="101" spans="1:12" ht="15.75" thickBot="1" x14ac:dyDescent="0.3">
      <c r="A101" s="104" t="s">
        <v>47</v>
      </c>
      <c r="B101" s="105"/>
      <c r="C101" s="105"/>
      <c r="D101" s="105"/>
      <c r="E101" s="105"/>
      <c r="F101" s="105"/>
      <c r="G101" s="105"/>
      <c r="H101" s="105"/>
      <c r="I101" s="106"/>
    </row>
    <row r="102" spans="1:12" x14ac:dyDescent="0.25">
      <c r="A102" s="102"/>
      <c r="B102" s="103"/>
      <c r="C102" s="103"/>
      <c r="D102" s="89" t="s">
        <v>34</v>
      </c>
      <c r="E102" s="90"/>
      <c r="F102" s="91"/>
      <c r="G102" s="89" t="s">
        <v>82</v>
      </c>
      <c r="H102" s="90"/>
      <c r="I102" s="91"/>
    </row>
    <row r="103" spans="1:12" ht="30" x14ac:dyDescent="0.25">
      <c r="A103" s="20" t="s">
        <v>48</v>
      </c>
      <c r="B103" s="21" t="s">
        <v>49</v>
      </c>
      <c r="C103" s="58" t="s">
        <v>50</v>
      </c>
      <c r="D103" s="20" t="s">
        <v>51</v>
      </c>
      <c r="E103" s="21" t="s">
        <v>53</v>
      </c>
      <c r="F103" s="22" t="s">
        <v>52</v>
      </c>
      <c r="G103" s="20" t="s">
        <v>51</v>
      </c>
      <c r="H103" s="21" t="s">
        <v>53</v>
      </c>
      <c r="I103" s="22" t="s">
        <v>52</v>
      </c>
    </row>
    <row r="104" spans="1:12" x14ac:dyDescent="0.25">
      <c r="A104" s="70"/>
      <c r="B104" s="73"/>
      <c r="C104" s="71"/>
      <c r="D104" s="72"/>
      <c r="E104" s="30"/>
      <c r="F104" s="29"/>
      <c r="G104" s="72"/>
      <c r="H104" s="30"/>
      <c r="I104" s="29"/>
    </row>
    <row r="105" spans="1:12" x14ac:dyDescent="0.25">
      <c r="A105" s="70"/>
      <c r="B105" s="73"/>
      <c r="C105" s="71"/>
      <c r="D105" s="72"/>
      <c r="E105" s="30"/>
      <c r="F105" s="29"/>
      <c r="G105" s="72"/>
      <c r="H105" s="30"/>
      <c r="I105" s="29"/>
    </row>
    <row r="106" spans="1:12" x14ac:dyDescent="0.25">
      <c r="A106" s="70"/>
      <c r="B106" s="73"/>
      <c r="C106" s="71"/>
      <c r="D106" s="72"/>
      <c r="E106" s="30"/>
      <c r="F106" s="29"/>
      <c r="G106" s="72"/>
      <c r="H106" s="30"/>
      <c r="I106" s="29"/>
    </row>
    <row r="107" spans="1:12" x14ac:dyDescent="0.25">
      <c r="A107" s="70"/>
      <c r="B107" s="73"/>
      <c r="C107" s="71"/>
      <c r="D107" s="72"/>
      <c r="E107" s="30"/>
      <c r="F107" s="29"/>
      <c r="G107" s="72"/>
      <c r="H107" s="30"/>
      <c r="I107" s="29"/>
    </row>
    <row r="108" spans="1:12" x14ac:dyDescent="0.25">
      <c r="A108" s="70"/>
      <c r="B108" s="73"/>
      <c r="C108" s="71"/>
      <c r="D108" s="72"/>
      <c r="E108" s="30"/>
      <c r="F108" s="29"/>
      <c r="G108" s="72"/>
      <c r="H108" s="30"/>
      <c r="I108" s="29"/>
    </row>
    <row r="109" spans="1:12" x14ac:dyDescent="0.25">
      <c r="A109" s="70"/>
      <c r="B109" s="73"/>
      <c r="C109" s="71"/>
      <c r="D109" s="72"/>
      <c r="E109" s="30"/>
      <c r="F109" s="29"/>
      <c r="G109" s="72"/>
      <c r="H109" s="30"/>
      <c r="I109" s="29"/>
    </row>
    <row r="110" spans="1:12" x14ac:dyDescent="0.25">
      <c r="A110" s="70"/>
      <c r="B110" s="73"/>
      <c r="C110" s="71"/>
      <c r="D110" s="72"/>
      <c r="E110" s="30"/>
      <c r="F110" s="29"/>
      <c r="G110" s="72"/>
      <c r="H110" s="30"/>
      <c r="I110" s="29"/>
    </row>
    <row r="111" spans="1:12" x14ac:dyDescent="0.25">
      <c r="A111" s="70"/>
      <c r="B111" s="73"/>
      <c r="C111" s="71"/>
      <c r="D111" s="72"/>
      <c r="E111" s="30"/>
      <c r="F111" s="29"/>
      <c r="G111" s="72"/>
      <c r="H111" s="30"/>
      <c r="I111" s="29"/>
    </row>
    <row r="112" spans="1:12" x14ac:dyDescent="0.25">
      <c r="A112" s="70"/>
      <c r="B112" s="73"/>
      <c r="C112" s="71"/>
      <c r="D112" s="72"/>
      <c r="E112" s="30"/>
      <c r="F112" s="29"/>
      <c r="G112" s="72"/>
      <c r="H112" s="30"/>
      <c r="I112" s="29"/>
    </row>
    <row r="113" spans="1:12" x14ac:dyDescent="0.25">
      <c r="A113" s="70"/>
      <c r="B113" s="73"/>
      <c r="C113" s="71"/>
      <c r="D113" s="72"/>
      <c r="E113" s="30"/>
      <c r="F113" s="29"/>
      <c r="G113" s="72"/>
      <c r="H113" s="30"/>
      <c r="I113" s="29"/>
    </row>
    <row r="114" spans="1:12" x14ac:dyDescent="0.25">
      <c r="A114" s="70"/>
      <c r="B114" s="73"/>
      <c r="C114" s="71"/>
      <c r="D114" s="72"/>
      <c r="E114" s="30"/>
      <c r="F114" s="29"/>
      <c r="G114" s="72"/>
      <c r="H114" s="30"/>
      <c r="I114" s="29"/>
    </row>
    <row r="115" spans="1:12" ht="17.100000000000001" customHeight="1" x14ac:dyDescent="0.25">
      <c r="A115" s="70"/>
      <c r="B115" s="73"/>
      <c r="C115" s="71"/>
      <c r="D115" s="72"/>
      <c r="E115" s="30"/>
      <c r="F115" s="29"/>
      <c r="G115" s="72"/>
      <c r="H115" s="30"/>
      <c r="I115" s="29"/>
    </row>
    <row r="116" spans="1:12" ht="15.95" customHeight="1" x14ac:dyDescent="0.25">
      <c r="A116" s="118"/>
      <c r="B116" s="119"/>
      <c r="C116" s="119"/>
      <c r="D116" s="26" t="s">
        <v>54</v>
      </c>
      <c r="E116" s="28">
        <f>SUM(E104:E115)</f>
        <v>0</v>
      </c>
      <c r="F116" s="27">
        <f>SUM(F104:F115)</f>
        <v>0</v>
      </c>
      <c r="G116" s="26" t="s">
        <v>54</v>
      </c>
      <c r="H116" s="28">
        <f>SUM(H104:H115)</f>
        <v>0</v>
      </c>
      <c r="I116" s="27">
        <f>SUM(I104:I115)</f>
        <v>0</v>
      </c>
    </row>
    <row r="117" spans="1:12" ht="15.75" thickBot="1" x14ac:dyDescent="0.3">
      <c r="A117" s="102"/>
      <c r="B117" s="103"/>
      <c r="C117" s="103"/>
      <c r="D117" s="95" t="s">
        <v>55</v>
      </c>
      <c r="E117" s="96"/>
      <c r="F117" s="24">
        <f>(E104*F104)+(E105*F105)+(E106*F106)+(E107*F107)+(E108*F108)+(E109*F109)+(E110*F110)+(E111*F111)+(E112*F112)+(E113*F113)+(E114*F114)+(E115*F115)</f>
        <v>0</v>
      </c>
      <c r="G117" s="95" t="s">
        <v>55</v>
      </c>
      <c r="H117" s="96"/>
      <c r="I117" s="24">
        <f>(H104*I104)+(H105*I105)+(H106*I106)+(H107*I107)+(H108*I108)+(H109*I109)+(H110*I110)+(H111*I111)+(H112*I112)+(H113*I113)+(H114*I114)+(H115*I115)</f>
        <v>0</v>
      </c>
    </row>
    <row r="118" spans="1:12" ht="186" customHeight="1" thickBot="1" x14ac:dyDescent="0.3">
      <c r="A118" s="92" t="s">
        <v>102</v>
      </c>
      <c r="B118" s="93"/>
      <c r="C118" s="93"/>
      <c r="D118" s="93"/>
      <c r="E118" s="93"/>
      <c r="F118" s="93"/>
      <c r="G118" s="93"/>
      <c r="H118" s="93"/>
      <c r="I118" s="94"/>
      <c r="J118" s="15"/>
      <c r="K118" s="15"/>
      <c r="L118" s="15"/>
    </row>
    <row r="119" spans="1:12" ht="15" customHeight="1" thickBot="1" x14ac:dyDescent="0.3">
      <c r="A119" s="25"/>
      <c r="B119" s="25"/>
      <c r="C119" s="25"/>
      <c r="D119" s="25"/>
      <c r="E119" s="25"/>
      <c r="F119" s="25"/>
      <c r="G119" s="25"/>
      <c r="H119" s="25"/>
      <c r="I119" s="25"/>
    </row>
    <row r="120" spans="1:12" ht="15" customHeight="1" x14ac:dyDescent="0.25">
      <c r="A120" s="113" t="s">
        <v>56</v>
      </c>
      <c r="B120" s="114"/>
      <c r="C120" s="114"/>
      <c r="D120" s="114"/>
      <c r="E120" s="114"/>
      <c r="F120" s="114"/>
      <c r="G120" s="114"/>
      <c r="H120" s="114"/>
      <c r="I120" s="115"/>
    </row>
    <row r="121" spans="1:12" ht="15" customHeight="1" thickBot="1" x14ac:dyDescent="0.3">
      <c r="A121" s="104" t="s">
        <v>57</v>
      </c>
      <c r="B121" s="105"/>
      <c r="C121" s="105"/>
      <c r="D121" s="105"/>
      <c r="E121" s="105"/>
      <c r="F121" s="105"/>
      <c r="G121" s="105"/>
      <c r="H121" s="105"/>
      <c r="I121" s="106"/>
    </row>
    <row r="122" spans="1:12" ht="45" customHeight="1" x14ac:dyDescent="0.25">
      <c r="A122" s="102"/>
      <c r="B122" s="103"/>
      <c r="C122" s="127"/>
      <c r="D122" s="89" t="s">
        <v>34</v>
      </c>
      <c r="E122" s="90"/>
      <c r="F122" s="91"/>
      <c r="G122" s="89" t="s">
        <v>82</v>
      </c>
      <c r="H122" s="90"/>
      <c r="I122" s="91"/>
    </row>
    <row r="123" spans="1:12" ht="45" x14ac:dyDescent="0.25">
      <c r="A123" s="20" t="s">
        <v>48</v>
      </c>
      <c r="B123" s="21" t="s">
        <v>49</v>
      </c>
      <c r="C123" s="58" t="s">
        <v>58</v>
      </c>
      <c r="D123" s="20" t="s">
        <v>51</v>
      </c>
      <c r="E123" s="21" t="s">
        <v>53</v>
      </c>
      <c r="F123" s="22" t="s">
        <v>59</v>
      </c>
      <c r="G123" s="20" t="s">
        <v>51</v>
      </c>
      <c r="H123" s="21" t="s">
        <v>53</v>
      </c>
      <c r="I123" s="22" t="s">
        <v>59</v>
      </c>
    </row>
    <row r="124" spans="1:12" x14ac:dyDescent="0.25">
      <c r="A124" s="70"/>
      <c r="B124" s="73"/>
      <c r="C124" s="71"/>
      <c r="D124" s="72"/>
      <c r="E124" s="30"/>
      <c r="F124" s="29"/>
      <c r="G124" s="72"/>
      <c r="H124" s="30"/>
      <c r="I124" s="29"/>
    </row>
    <row r="125" spans="1:12" x14ac:dyDescent="0.25">
      <c r="A125" s="70"/>
      <c r="B125" s="73"/>
      <c r="C125" s="71"/>
      <c r="D125" s="72"/>
      <c r="E125" s="30"/>
      <c r="F125" s="29"/>
      <c r="G125" s="72"/>
      <c r="H125" s="30"/>
      <c r="I125" s="29"/>
    </row>
    <row r="126" spans="1:12" x14ac:dyDescent="0.25">
      <c r="A126" s="70"/>
      <c r="B126" s="73"/>
      <c r="C126" s="71"/>
      <c r="D126" s="72"/>
      <c r="E126" s="30"/>
      <c r="F126" s="29"/>
      <c r="G126" s="72"/>
      <c r="H126" s="30"/>
      <c r="I126" s="29"/>
    </row>
    <row r="127" spans="1:12" x14ac:dyDescent="0.25">
      <c r="A127" s="70"/>
      <c r="B127" s="73"/>
      <c r="C127" s="71"/>
      <c r="D127" s="72"/>
      <c r="E127" s="30"/>
      <c r="F127" s="29"/>
      <c r="G127" s="72"/>
      <c r="H127" s="30"/>
      <c r="I127" s="29"/>
    </row>
    <row r="128" spans="1:12" x14ac:dyDescent="0.25">
      <c r="A128" s="70"/>
      <c r="B128" s="73"/>
      <c r="C128" s="71"/>
      <c r="D128" s="72"/>
      <c r="E128" s="30"/>
      <c r="F128" s="29"/>
      <c r="G128" s="72"/>
      <c r="H128" s="30"/>
      <c r="I128" s="29"/>
    </row>
    <row r="129" spans="1:12" x14ac:dyDescent="0.25">
      <c r="A129" s="70"/>
      <c r="B129" s="73"/>
      <c r="C129" s="71"/>
      <c r="D129" s="72"/>
      <c r="E129" s="30"/>
      <c r="F129" s="29"/>
      <c r="G129" s="72"/>
      <c r="H129" s="30"/>
      <c r="I129" s="29"/>
    </row>
    <row r="130" spans="1:12" x14ac:dyDescent="0.25">
      <c r="A130" s="70"/>
      <c r="B130" s="73"/>
      <c r="C130" s="71"/>
      <c r="D130" s="72"/>
      <c r="E130" s="30"/>
      <c r="F130" s="29"/>
      <c r="G130" s="72"/>
      <c r="H130" s="30"/>
      <c r="I130" s="29"/>
    </row>
    <row r="131" spans="1:12" x14ac:dyDescent="0.25">
      <c r="A131" s="70"/>
      <c r="B131" s="73"/>
      <c r="C131" s="71"/>
      <c r="D131" s="72"/>
      <c r="E131" s="30"/>
      <c r="F131" s="29"/>
      <c r="G131" s="72"/>
      <c r="H131" s="30"/>
      <c r="I131" s="29"/>
    </row>
    <row r="132" spans="1:12" x14ac:dyDescent="0.25">
      <c r="A132" s="70"/>
      <c r="B132" s="73"/>
      <c r="C132" s="71"/>
      <c r="D132" s="72"/>
      <c r="E132" s="30"/>
      <c r="F132" s="29"/>
      <c r="G132" s="72"/>
      <c r="H132" s="30"/>
      <c r="I132" s="29"/>
    </row>
    <row r="133" spans="1:12" x14ac:dyDescent="0.25">
      <c r="A133" s="70"/>
      <c r="B133" s="73"/>
      <c r="C133" s="71"/>
      <c r="D133" s="72"/>
      <c r="E133" s="30"/>
      <c r="F133" s="29"/>
      <c r="G133" s="72"/>
      <c r="H133" s="30"/>
      <c r="I133" s="29"/>
    </row>
    <row r="134" spans="1:12" x14ac:dyDescent="0.25">
      <c r="A134" s="70"/>
      <c r="B134" s="73"/>
      <c r="C134" s="71"/>
      <c r="D134" s="72"/>
      <c r="E134" s="30"/>
      <c r="F134" s="29"/>
      <c r="G134" s="72"/>
      <c r="H134" s="30"/>
      <c r="I134" s="29"/>
    </row>
    <row r="135" spans="1:12" x14ac:dyDescent="0.25">
      <c r="A135" s="70"/>
      <c r="B135" s="73"/>
      <c r="C135" s="71"/>
      <c r="D135" s="72"/>
      <c r="E135" s="30"/>
      <c r="F135" s="29"/>
      <c r="G135" s="72"/>
      <c r="H135" s="30"/>
      <c r="I135" s="29"/>
    </row>
    <row r="136" spans="1:12" x14ac:dyDescent="0.25">
      <c r="A136" s="118"/>
      <c r="B136" s="119"/>
      <c r="C136" s="119"/>
      <c r="D136" s="26" t="s">
        <v>54</v>
      </c>
      <c r="E136" s="28">
        <f>SUM(E124:E135)</f>
        <v>0</v>
      </c>
      <c r="F136" s="27">
        <f>SUM(F124:F135)</f>
        <v>0</v>
      </c>
      <c r="G136" s="26" t="s">
        <v>54</v>
      </c>
      <c r="H136" s="28">
        <f>SUM(H124:H135)</f>
        <v>0</v>
      </c>
      <c r="I136" s="27">
        <f>SUM(I124:I135)</f>
        <v>0</v>
      </c>
    </row>
    <row r="137" spans="1:12" ht="15.75" thickBot="1" x14ac:dyDescent="0.3">
      <c r="A137" s="102"/>
      <c r="B137" s="103"/>
      <c r="C137" s="103"/>
      <c r="D137" s="95" t="s">
        <v>55</v>
      </c>
      <c r="E137" s="96"/>
      <c r="F137" s="24">
        <f>(E124*F124)+(E125*F125)+(E126*F126)+(E127*F127)+(E128*F128)+(E129*F129)+(E130*F130)+(E131*F131)+(E132*F132)+(E133*F133)+(E134*F134)+(E135*F135)</f>
        <v>0</v>
      </c>
      <c r="G137" s="95" t="s">
        <v>55</v>
      </c>
      <c r="H137" s="96"/>
      <c r="I137" s="24">
        <f>(H124*I124)+(H125*I125)+(H126*I126)+(H127*I127)+(H128*I128)+(H129*I129)+(H130*I130)+(H131*I131)+(H132*I132)+(H133*I133)+(H134*I134)+(H135*I135)</f>
        <v>0</v>
      </c>
    </row>
    <row r="138" spans="1:12" ht="165.75" customHeight="1" thickBot="1" x14ac:dyDescent="0.3">
      <c r="A138" s="92" t="s">
        <v>101</v>
      </c>
      <c r="B138" s="93"/>
      <c r="C138" s="93"/>
      <c r="D138" s="93"/>
      <c r="E138" s="93"/>
      <c r="F138" s="93"/>
      <c r="G138" s="93"/>
      <c r="H138" s="93"/>
      <c r="I138" s="94"/>
      <c r="J138" s="15"/>
      <c r="K138" s="15"/>
      <c r="L138" s="15"/>
    </row>
    <row r="139" spans="1:12" ht="15" customHeight="1" thickBot="1" x14ac:dyDescent="0.3">
      <c r="A139" s="25"/>
      <c r="B139" s="25"/>
      <c r="C139" s="25"/>
      <c r="D139" s="25"/>
      <c r="E139" s="25"/>
      <c r="F139" s="25"/>
      <c r="G139" s="25"/>
      <c r="H139" s="25"/>
      <c r="I139" s="25"/>
    </row>
    <row r="140" spans="1:12" x14ac:dyDescent="0.25">
      <c r="A140" s="113" t="s">
        <v>60</v>
      </c>
      <c r="B140" s="114"/>
      <c r="C140" s="114"/>
      <c r="D140" s="114"/>
      <c r="E140" s="114"/>
      <c r="F140" s="114"/>
      <c r="G140" s="114"/>
      <c r="H140" s="114"/>
      <c r="I140" s="115"/>
    </row>
    <row r="141" spans="1:12" ht="15.75" thickBot="1" x14ac:dyDescent="0.3">
      <c r="A141" s="104" t="s">
        <v>61</v>
      </c>
      <c r="B141" s="105"/>
      <c r="C141" s="105"/>
      <c r="D141" s="105"/>
      <c r="E141" s="105"/>
      <c r="F141" s="105"/>
      <c r="G141" s="105"/>
      <c r="H141" s="105"/>
      <c r="I141" s="106"/>
    </row>
    <row r="142" spans="1:12" x14ac:dyDescent="0.25">
      <c r="A142" s="102"/>
      <c r="B142" s="103"/>
      <c r="C142" s="103"/>
      <c r="D142" s="89" t="s">
        <v>34</v>
      </c>
      <c r="E142" s="90"/>
      <c r="F142" s="91"/>
      <c r="G142" s="89" t="s">
        <v>82</v>
      </c>
      <c r="H142" s="90"/>
      <c r="I142" s="91"/>
    </row>
    <row r="143" spans="1:12" x14ac:dyDescent="0.25">
      <c r="A143" s="20" t="s">
        <v>62</v>
      </c>
      <c r="B143" s="21" t="s">
        <v>37</v>
      </c>
      <c r="C143" s="58" t="s">
        <v>63</v>
      </c>
      <c r="D143" s="20" t="s">
        <v>39</v>
      </c>
      <c r="E143" s="21" t="s">
        <v>40</v>
      </c>
      <c r="F143" s="22" t="s">
        <v>21</v>
      </c>
      <c r="G143" s="20" t="s">
        <v>39</v>
      </c>
      <c r="H143" s="21" t="s">
        <v>40</v>
      </c>
      <c r="I143" s="22" t="s">
        <v>21</v>
      </c>
    </row>
    <row r="144" spans="1:12" x14ac:dyDescent="0.25">
      <c r="A144" s="70"/>
      <c r="B144" s="73"/>
      <c r="C144" s="71"/>
      <c r="D144" s="72"/>
      <c r="E144" s="31"/>
      <c r="F144" s="23">
        <f>D144*E144</f>
        <v>0</v>
      </c>
      <c r="G144" s="72"/>
      <c r="H144" s="31"/>
      <c r="I144" s="23">
        <f>G144*H144</f>
        <v>0</v>
      </c>
    </row>
    <row r="145" spans="1:9" x14ac:dyDescent="0.25">
      <c r="A145" s="70"/>
      <c r="B145" s="73"/>
      <c r="C145" s="71"/>
      <c r="D145" s="72"/>
      <c r="E145" s="31"/>
      <c r="F145" s="23">
        <f t="shared" ref="F145:F155" si="10">D145*E145</f>
        <v>0</v>
      </c>
      <c r="G145" s="72"/>
      <c r="H145" s="31"/>
      <c r="I145" s="23">
        <f t="shared" ref="I145:I155" si="11">G145*H145</f>
        <v>0</v>
      </c>
    </row>
    <row r="146" spans="1:9" x14ac:dyDescent="0.25">
      <c r="A146" s="70"/>
      <c r="B146" s="73"/>
      <c r="C146" s="71"/>
      <c r="D146" s="72"/>
      <c r="E146" s="31"/>
      <c r="F146" s="23">
        <f t="shared" si="10"/>
        <v>0</v>
      </c>
      <c r="G146" s="72"/>
      <c r="H146" s="31"/>
      <c r="I146" s="23">
        <f t="shared" si="11"/>
        <v>0</v>
      </c>
    </row>
    <row r="147" spans="1:9" x14ac:dyDescent="0.25">
      <c r="A147" s="70"/>
      <c r="B147" s="73"/>
      <c r="C147" s="71"/>
      <c r="D147" s="72"/>
      <c r="E147" s="31"/>
      <c r="F147" s="23">
        <f t="shared" si="10"/>
        <v>0</v>
      </c>
      <c r="G147" s="72"/>
      <c r="H147" s="31"/>
      <c r="I147" s="23">
        <f t="shared" si="11"/>
        <v>0</v>
      </c>
    </row>
    <row r="148" spans="1:9" x14ac:dyDescent="0.25">
      <c r="A148" s="70"/>
      <c r="B148" s="73"/>
      <c r="C148" s="71"/>
      <c r="D148" s="72"/>
      <c r="E148" s="31"/>
      <c r="F148" s="23">
        <f t="shared" si="10"/>
        <v>0</v>
      </c>
      <c r="G148" s="72"/>
      <c r="H148" s="31"/>
      <c r="I148" s="23">
        <f t="shared" si="11"/>
        <v>0</v>
      </c>
    </row>
    <row r="149" spans="1:9" x14ac:dyDescent="0.25">
      <c r="A149" s="70"/>
      <c r="B149" s="73"/>
      <c r="C149" s="71"/>
      <c r="D149" s="72"/>
      <c r="E149" s="31"/>
      <c r="F149" s="23">
        <f t="shared" si="10"/>
        <v>0</v>
      </c>
      <c r="G149" s="72"/>
      <c r="H149" s="31"/>
      <c r="I149" s="23">
        <f t="shared" si="11"/>
        <v>0</v>
      </c>
    </row>
    <row r="150" spans="1:9" x14ac:dyDescent="0.25">
      <c r="A150" s="70"/>
      <c r="B150" s="73"/>
      <c r="C150" s="71"/>
      <c r="D150" s="72"/>
      <c r="E150" s="31"/>
      <c r="F150" s="23">
        <f t="shared" si="10"/>
        <v>0</v>
      </c>
      <c r="G150" s="72"/>
      <c r="H150" s="31"/>
      <c r="I150" s="23">
        <f t="shared" si="11"/>
        <v>0</v>
      </c>
    </row>
    <row r="151" spans="1:9" x14ac:dyDescent="0.25">
      <c r="A151" s="70"/>
      <c r="B151" s="73"/>
      <c r="C151" s="71"/>
      <c r="D151" s="72"/>
      <c r="E151" s="31"/>
      <c r="F151" s="23">
        <f t="shared" si="10"/>
        <v>0</v>
      </c>
      <c r="G151" s="72"/>
      <c r="H151" s="31"/>
      <c r="I151" s="23">
        <f t="shared" si="11"/>
        <v>0</v>
      </c>
    </row>
    <row r="152" spans="1:9" x14ac:dyDescent="0.25">
      <c r="A152" s="70"/>
      <c r="B152" s="73"/>
      <c r="C152" s="71"/>
      <c r="D152" s="72"/>
      <c r="E152" s="31"/>
      <c r="F152" s="23">
        <f t="shared" si="10"/>
        <v>0</v>
      </c>
      <c r="G152" s="72"/>
      <c r="H152" s="31"/>
      <c r="I152" s="23">
        <f t="shared" si="11"/>
        <v>0</v>
      </c>
    </row>
    <row r="153" spans="1:9" x14ac:dyDescent="0.25">
      <c r="A153" s="70"/>
      <c r="B153" s="73"/>
      <c r="C153" s="71"/>
      <c r="D153" s="72"/>
      <c r="E153" s="31"/>
      <c r="F153" s="23">
        <f t="shared" si="10"/>
        <v>0</v>
      </c>
      <c r="G153" s="72"/>
      <c r="H153" s="31"/>
      <c r="I153" s="23">
        <f t="shared" si="11"/>
        <v>0</v>
      </c>
    </row>
    <row r="154" spans="1:9" x14ac:dyDescent="0.25">
      <c r="A154" s="70"/>
      <c r="B154" s="73"/>
      <c r="C154" s="71"/>
      <c r="D154" s="72"/>
      <c r="E154" s="31"/>
      <c r="F154" s="23">
        <f t="shared" si="10"/>
        <v>0</v>
      </c>
      <c r="G154" s="72"/>
      <c r="H154" s="31"/>
      <c r="I154" s="23">
        <f t="shared" si="11"/>
        <v>0</v>
      </c>
    </row>
    <row r="155" spans="1:9" x14ac:dyDescent="0.25">
      <c r="A155" s="70"/>
      <c r="B155" s="73"/>
      <c r="C155" s="71"/>
      <c r="D155" s="72"/>
      <c r="E155" s="31"/>
      <c r="F155" s="23">
        <f t="shared" si="10"/>
        <v>0</v>
      </c>
      <c r="G155" s="72"/>
      <c r="H155" s="31"/>
      <c r="I155" s="23">
        <f t="shared" si="11"/>
        <v>0</v>
      </c>
    </row>
    <row r="156" spans="1:9" ht="15.75" thickBot="1" x14ac:dyDescent="0.3">
      <c r="A156" s="110"/>
      <c r="B156" s="111"/>
      <c r="C156" s="111"/>
      <c r="D156" s="95" t="s">
        <v>1</v>
      </c>
      <c r="E156" s="96"/>
      <c r="F156" s="24">
        <f>SUM(F144:F155)</f>
        <v>0</v>
      </c>
      <c r="G156" s="95" t="s">
        <v>1</v>
      </c>
      <c r="H156" s="96"/>
      <c r="I156" s="24">
        <f>SUM(I144:I155)</f>
        <v>0</v>
      </c>
    </row>
    <row r="157" spans="1:9" ht="15.75" thickBot="1" x14ac:dyDescent="0.3">
      <c r="A157" s="92" t="s">
        <v>87</v>
      </c>
      <c r="B157" s="93"/>
      <c r="C157" s="93"/>
      <c r="D157" s="93"/>
      <c r="E157" s="93"/>
      <c r="F157" s="93"/>
      <c r="G157" s="93"/>
      <c r="H157" s="93"/>
      <c r="I157" s="94"/>
    </row>
    <row r="158" spans="1:9" ht="15" customHeight="1" thickBot="1" x14ac:dyDescent="0.3">
      <c r="A158" s="25"/>
      <c r="B158" s="25"/>
      <c r="C158" s="25"/>
      <c r="D158" s="25"/>
      <c r="E158" s="25"/>
      <c r="F158" s="25"/>
      <c r="G158" s="25"/>
      <c r="H158" s="25"/>
      <c r="I158" s="25"/>
    </row>
    <row r="159" spans="1:9" x14ac:dyDescent="0.25">
      <c r="A159" s="113" t="s">
        <v>64</v>
      </c>
      <c r="B159" s="114"/>
      <c r="C159" s="114"/>
      <c r="D159" s="114"/>
      <c r="E159" s="114"/>
      <c r="F159" s="114"/>
      <c r="G159" s="114"/>
      <c r="H159" s="114"/>
      <c r="I159" s="115"/>
    </row>
    <row r="160" spans="1:9" ht="15.75" thickBot="1" x14ac:dyDescent="0.3">
      <c r="A160" s="104" t="s">
        <v>65</v>
      </c>
      <c r="B160" s="105"/>
      <c r="C160" s="105"/>
      <c r="D160" s="105"/>
      <c r="E160" s="105"/>
      <c r="F160" s="105"/>
      <c r="G160" s="105"/>
      <c r="H160" s="105"/>
      <c r="I160" s="106"/>
    </row>
    <row r="161" spans="1:12" x14ac:dyDescent="0.25">
      <c r="A161" s="102"/>
      <c r="B161" s="103"/>
      <c r="C161" s="103"/>
      <c r="D161" s="89" t="s">
        <v>34</v>
      </c>
      <c r="E161" s="90"/>
      <c r="F161" s="91"/>
      <c r="G161" s="89" t="s">
        <v>82</v>
      </c>
      <c r="H161" s="90"/>
      <c r="I161" s="91"/>
    </row>
    <row r="162" spans="1:12" ht="21.75" customHeight="1" x14ac:dyDescent="0.25">
      <c r="A162" s="20" t="s">
        <v>29</v>
      </c>
      <c r="B162" s="120" t="s">
        <v>66</v>
      </c>
      <c r="C162" s="111" t="s">
        <v>66</v>
      </c>
      <c r="D162" s="20" t="s">
        <v>39</v>
      </c>
      <c r="E162" s="21" t="s">
        <v>40</v>
      </c>
      <c r="F162" s="22" t="s">
        <v>21</v>
      </c>
      <c r="G162" s="20" t="s">
        <v>39</v>
      </c>
      <c r="H162" s="21" t="s">
        <v>40</v>
      </c>
      <c r="I162" s="22" t="s">
        <v>21</v>
      </c>
    </row>
    <row r="163" spans="1:12" ht="37.5" customHeight="1" x14ac:dyDescent="0.25">
      <c r="A163" s="60" t="s">
        <v>67</v>
      </c>
      <c r="B163" s="116"/>
      <c r="C163" s="117"/>
      <c r="D163" s="19"/>
      <c r="E163" s="31"/>
      <c r="F163" s="18">
        <f>D163*E163</f>
        <v>0</v>
      </c>
      <c r="G163" s="19"/>
      <c r="H163" s="31"/>
      <c r="I163" s="18">
        <f>G163*H163</f>
        <v>0</v>
      </c>
    </row>
    <row r="164" spans="1:12" ht="46.5" customHeight="1" x14ac:dyDescent="0.25">
      <c r="A164" s="60" t="s">
        <v>68</v>
      </c>
      <c r="B164" s="116"/>
      <c r="C164" s="117"/>
      <c r="D164" s="19"/>
      <c r="E164" s="31"/>
      <c r="F164" s="18">
        <f t="shared" ref="F164:F168" si="12">D164*E164</f>
        <v>0</v>
      </c>
      <c r="G164" s="19"/>
      <c r="H164" s="31"/>
      <c r="I164" s="18">
        <f t="shared" ref="I164:I168" si="13">G164*H164</f>
        <v>0</v>
      </c>
    </row>
    <row r="165" spans="1:12" ht="30" x14ac:dyDescent="0.25">
      <c r="A165" s="60" t="s">
        <v>69</v>
      </c>
      <c r="B165" s="116"/>
      <c r="C165" s="117"/>
      <c r="D165" s="19"/>
      <c r="E165" s="31"/>
      <c r="F165" s="18">
        <f t="shared" si="12"/>
        <v>0</v>
      </c>
      <c r="G165" s="19"/>
      <c r="H165" s="31"/>
      <c r="I165" s="18">
        <f t="shared" si="13"/>
        <v>0</v>
      </c>
    </row>
    <row r="166" spans="1:12" x14ac:dyDescent="0.25">
      <c r="A166" s="60" t="s">
        <v>70</v>
      </c>
      <c r="B166" s="116"/>
      <c r="C166" s="117"/>
      <c r="D166" s="19"/>
      <c r="E166" s="31"/>
      <c r="F166" s="18">
        <f t="shared" si="12"/>
        <v>0</v>
      </c>
      <c r="G166" s="19"/>
      <c r="H166" s="31"/>
      <c r="I166" s="18">
        <f t="shared" si="13"/>
        <v>0</v>
      </c>
    </row>
    <row r="167" spans="1:12" x14ac:dyDescent="0.25">
      <c r="A167" s="60" t="s">
        <v>70</v>
      </c>
      <c r="B167" s="116"/>
      <c r="C167" s="117"/>
      <c r="D167" s="19"/>
      <c r="E167" s="31"/>
      <c r="F167" s="18">
        <f t="shared" si="12"/>
        <v>0</v>
      </c>
      <c r="G167" s="19"/>
      <c r="H167" s="31"/>
      <c r="I167" s="18">
        <f t="shared" si="13"/>
        <v>0</v>
      </c>
    </row>
    <row r="168" spans="1:12" ht="15.95" customHeight="1" x14ac:dyDescent="0.25">
      <c r="A168" s="60" t="s">
        <v>70</v>
      </c>
      <c r="B168" s="116"/>
      <c r="C168" s="117"/>
      <c r="D168" s="19"/>
      <c r="E168" s="31"/>
      <c r="F168" s="18">
        <f t="shared" si="12"/>
        <v>0</v>
      </c>
      <c r="G168" s="19"/>
      <c r="H168" s="31"/>
      <c r="I168" s="18">
        <f t="shared" si="13"/>
        <v>0</v>
      </c>
    </row>
    <row r="169" spans="1:12" ht="57" customHeight="1" thickBot="1" x14ac:dyDescent="0.3">
      <c r="A169" s="110"/>
      <c r="B169" s="111"/>
      <c r="C169" s="111"/>
      <c r="D169" s="95" t="s">
        <v>1</v>
      </c>
      <c r="E169" s="96"/>
      <c r="F169" s="24">
        <f>SUM(F163:F168)</f>
        <v>0</v>
      </c>
      <c r="G169" s="95" t="s">
        <v>1</v>
      </c>
      <c r="H169" s="96"/>
      <c r="I169" s="24">
        <f>SUM(I163:I168)</f>
        <v>0</v>
      </c>
    </row>
    <row r="170" spans="1:12" ht="52.5" customHeight="1" thickBot="1" x14ac:dyDescent="0.3">
      <c r="A170" s="92" t="s">
        <v>98</v>
      </c>
      <c r="B170" s="93"/>
      <c r="C170" s="93"/>
      <c r="D170" s="93"/>
      <c r="E170" s="93"/>
      <c r="F170" s="93"/>
      <c r="G170" s="93"/>
      <c r="H170" s="93"/>
      <c r="I170" s="94"/>
      <c r="J170" s="15"/>
      <c r="K170" s="15"/>
      <c r="L170" s="15"/>
    </row>
    <row r="171" spans="1:12" ht="15.95" customHeight="1" x14ac:dyDescent="0.25">
      <c r="A171" s="25"/>
      <c r="B171" s="25"/>
      <c r="C171" s="25"/>
      <c r="D171" s="25"/>
      <c r="E171" s="25"/>
      <c r="F171" s="25"/>
      <c r="G171" s="25"/>
      <c r="H171" s="25"/>
      <c r="I171" s="25"/>
      <c r="J171" s="15"/>
      <c r="K171" s="15"/>
      <c r="L171" s="15"/>
    </row>
    <row r="172" spans="1:12" ht="15.75" thickBot="1" x14ac:dyDescent="0.3">
      <c r="A172" s="25"/>
      <c r="B172" s="25"/>
      <c r="C172" s="25"/>
      <c r="D172" s="25"/>
      <c r="E172" s="25"/>
      <c r="F172" s="25"/>
      <c r="G172" s="25"/>
      <c r="H172" s="25"/>
      <c r="I172" s="25"/>
      <c r="J172" s="15"/>
      <c r="K172" s="15"/>
      <c r="L172" s="15"/>
    </row>
    <row r="173" spans="1:12" ht="15.95" customHeight="1" x14ac:dyDescent="0.25">
      <c r="A173" s="25"/>
      <c r="B173" s="89" t="s">
        <v>75</v>
      </c>
      <c r="C173" s="90"/>
      <c r="D173" s="90"/>
      <c r="E173" s="90"/>
      <c r="F173" s="91"/>
      <c r="G173" s="25"/>
      <c r="H173" s="25"/>
      <c r="I173" s="25"/>
    </row>
    <row r="174" spans="1:12" ht="15.95" customHeight="1" x14ac:dyDescent="0.25">
      <c r="A174" s="68"/>
      <c r="B174" s="118" t="s">
        <v>71</v>
      </c>
      <c r="C174" s="119"/>
      <c r="D174" s="132"/>
      <c r="E174" s="120" t="s">
        <v>81</v>
      </c>
      <c r="F174" s="112"/>
      <c r="G174" s="68"/>
      <c r="H174" s="75"/>
      <c r="I174" s="75"/>
    </row>
    <row r="175" spans="1:12" x14ac:dyDescent="0.25">
      <c r="A175" s="68"/>
      <c r="B175" s="102"/>
      <c r="C175" s="103"/>
      <c r="D175" s="133"/>
      <c r="E175" s="21" t="s">
        <v>72</v>
      </c>
      <c r="F175" s="22" t="s">
        <v>73</v>
      </c>
      <c r="G175" s="68"/>
      <c r="H175" s="75"/>
      <c r="I175" s="75"/>
    </row>
    <row r="176" spans="1:12" x14ac:dyDescent="0.25">
      <c r="A176" s="68"/>
      <c r="B176" s="134" t="s">
        <v>100</v>
      </c>
      <c r="C176" s="135"/>
      <c r="D176" s="136"/>
      <c r="E176" s="34">
        <f>F25</f>
        <v>0</v>
      </c>
      <c r="F176" s="35">
        <f>I25</f>
        <v>0</v>
      </c>
      <c r="G176" s="68"/>
      <c r="H176" s="75"/>
      <c r="I176" s="75"/>
    </row>
    <row r="177" spans="1:12" ht="15.95" customHeight="1" x14ac:dyDescent="0.25">
      <c r="A177" s="68"/>
      <c r="B177" s="134" t="s">
        <v>91</v>
      </c>
      <c r="C177" s="135"/>
      <c r="D177" s="136"/>
      <c r="E177" s="34">
        <f>F41</f>
        <v>0</v>
      </c>
      <c r="F177" s="35">
        <f>I41</f>
        <v>0</v>
      </c>
      <c r="G177" s="68"/>
      <c r="H177" s="75"/>
      <c r="I177" s="75"/>
    </row>
    <row r="178" spans="1:12" ht="15.95" customHeight="1" x14ac:dyDescent="0.25">
      <c r="A178" s="68"/>
      <c r="B178" s="134" t="s">
        <v>76</v>
      </c>
      <c r="C178" s="135"/>
      <c r="D178" s="136"/>
      <c r="E178" s="34">
        <f>F78</f>
        <v>0</v>
      </c>
      <c r="F178" s="35">
        <f>I78</f>
        <v>0</v>
      </c>
      <c r="G178" s="68"/>
      <c r="H178" s="75"/>
      <c r="I178" s="75"/>
    </row>
    <row r="179" spans="1:12" ht="15.95" customHeight="1" x14ac:dyDescent="0.25">
      <c r="A179" s="68"/>
      <c r="B179" s="134" t="s">
        <v>77</v>
      </c>
      <c r="C179" s="135"/>
      <c r="D179" s="136"/>
      <c r="E179" s="34">
        <f>F97</f>
        <v>0</v>
      </c>
      <c r="F179" s="35">
        <f>I97</f>
        <v>0</v>
      </c>
      <c r="G179" s="68"/>
      <c r="H179" s="75"/>
      <c r="I179" s="75"/>
    </row>
    <row r="180" spans="1:12" ht="15.95" customHeight="1" x14ac:dyDescent="0.25">
      <c r="A180" s="68"/>
      <c r="B180" s="134" t="s">
        <v>78</v>
      </c>
      <c r="C180" s="135"/>
      <c r="D180" s="136"/>
      <c r="E180" s="34">
        <f>F117</f>
        <v>0</v>
      </c>
      <c r="F180" s="35">
        <f>I117</f>
        <v>0</v>
      </c>
      <c r="G180" s="68"/>
      <c r="H180" s="75"/>
      <c r="I180" s="75"/>
    </row>
    <row r="181" spans="1:12" ht="15.95" customHeight="1" x14ac:dyDescent="0.25">
      <c r="A181" s="68"/>
      <c r="B181" s="134" t="s">
        <v>79</v>
      </c>
      <c r="C181" s="135"/>
      <c r="D181" s="136"/>
      <c r="E181" s="34">
        <f>F137</f>
        <v>0</v>
      </c>
      <c r="F181" s="35">
        <f>I137</f>
        <v>0</v>
      </c>
      <c r="G181" s="68"/>
      <c r="H181" s="75"/>
      <c r="I181" s="75"/>
    </row>
    <row r="182" spans="1:12" ht="15.95" customHeight="1" x14ac:dyDescent="0.25">
      <c r="A182" s="68"/>
      <c r="B182" s="134" t="s">
        <v>74</v>
      </c>
      <c r="C182" s="135"/>
      <c r="D182" s="136"/>
      <c r="E182" s="34">
        <f>F156</f>
        <v>0</v>
      </c>
      <c r="F182" s="35">
        <f>I156</f>
        <v>0</v>
      </c>
      <c r="G182" s="68"/>
      <c r="H182" s="75"/>
      <c r="I182" s="75"/>
    </row>
    <row r="183" spans="1:12" ht="15.95" customHeight="1" thickBot="1" x14ac:dyDescent="0.3">
      <c r="A183" s="68"/>
      <c r="B183" s="137" t="s">
        <v>80</v>
      </c>
      <c r="C183" s="138"/>
      <c r="D183" s="139"/>
      <c r="E183" s="36">
        <f>F169</f>
        <v>0</v>
      </c>
      <c r="F183" s="37">
        <f>I169</f>
        <v>0</v>
      </c>
      <c r="G183" s="68"/>
      <c r="H183" s="75"/>
      <c r="I183" s="75"/>
    </row>
    <row r="184" spans="1:12" x14ac:dyDescent="0.25">
      <c r="A184" s="68"/>
      <c r="B184" s="140" t="s">
        <v>85</v>
      </c>
      <c r="C184" s="141"/>
      <c r="D184" s="142"/>
      <c r="E184" s="76">
        <f>SUM(E176:E183)</f>
        <v>0</v>
      </c>
      <c r="F184" s="77">
        <f>SUM(F176:F183)</f>
        <v>0</v>
      </c>
      <c r="G184" s="68"/>
      <c r="H184" s="75"/>
      <c r="I184" s="75"/>
    </row>
    <row r="185" spans="1:12" ht="15.95" customHeight="1" thickBot="1" x14ac:dyDescent="0.3">
      <c r="A185" s="68"/>
      <c r="B185" s="143" t="s">
        <v>86</v>
      </c>
      <c r="C185" s="144"/>
      <c r="D185" s="145"/>
      <c r="E185" s="130">
        <f>SUM(E184:F184)</f>
        <v>0</v>
      </c>
      <c r="F185" s="131"/>
      <c r="G185" s="68"/>
      <c r="H185" s="75"/>
      <c r="I185" s="75"/>
    </row>
    <row r="186" spans="1:12" x14ac:dyDescent="0.25">
      <c r="A186" s="68"/>
      <c r="B186" s="68"/>
      <c r="C186" s="68"/>
      <c r="D186" s="68"/>
      <c r="E186" s="68"/>
      <c r="F186" s="68"/>
      <c r="G186" s="78"/>
      <c r="H186" s="75"/>
      <c r="I186" s="75"/>
      <c r="J186" s="79"/>
      <c r="K186" s="66"/>
      <c r="L186" s="66"/>
    </row>
    <row r="187" spans="1:12" x14ac:dyDescent="0.25">
      <c r="A187" s="68"/>
      <c r="B187" s="68"/>
      <c r="C187" s="68"/>
      <c r="D187" s="68"/>
      <c r="E187" s="68"/>
      <c r="F187" s="68"/>
      <c r="G187" s="68"/>
      <c r="H187" s="68"/>
      <c r="I187" s="68"/>
      <c r="J187" s="66"/>
      <c r="K187" s="66"/>
      <c r="L187" s="66"/>
    </row>
    <row r="188" spans="1:12" x14ac:dyDescent="0.25">
      <c r="A188" s="68"/>
      <c r="B188" s="68"/>
      <c r="C188" s="68"/>
      <c r="D188" s="68"/>
      <c r="E188" s="68"/>
      <c r="F188" s="68"/>
      <c r="G188" s="68"/>
      <c r="H188" s="68"/>
      <c r="I188" s="68"/>
      <c r="J188" s="66"/>
      <c r="K188" s="66"/>
      <c r="L188" s="66"/>
    </row>
    <row r="189" spans="1:12" x14ac:dyDescent="0.25">
      <c r="A189" s="68"/>
      <c r="B189" s="68"/>
      <c r="C189" s="68"/>
      <c r="D189" s="68"/>
      <c r="E189" s="68"/>
      <c r="F189" s="68"/>
      <c r="G189" s="68"/>
      <c r="H189" s="68"/>
      <c r="I189" s="68"/>
    </row>
  </sheetData>
  <sheetProtection algorithmName="SHA-512" hashValue="IpaKVfAkDo++DZ9OzmBzJPwSkorsKKUBuOfXa7+b3aAnBlabxX9Uy1crcUU6fN8k42iV1B0MvmyH0BgSXsZw7A==" saltValue="qAlgjKWmkcTFHG9oKwzpMQ==" spinCount="100000" sheet="1" objects="1" scenarios="1"/>
  <mergeCells count="112">
    <mergeCell ref="E185:F185"/>
    <mergeCell ref="E174:F174"/>
    <mergeCell ref="B174:D175"/>
    <mergeCell ref="A170:I170"/>
    <mergeCell ref="D169:E169"/>
    <mergeCell ref="G169:H169"/>
    <mergeCell ref="A169:C169"/>
    <mergeCell ref="B176:D176"/>
    <mergeCell ref="B178:D178"/>
    <mergeCell ref="B179:D179"/>
    <mergeCell ref="B180:D180"/>
    <mergeCell ref="B173:F173"/>
    <mergeCell ref="B181:D181"/>
    <mergeCell ref="B182:D182"/>
    <mergeCell ref="B183:D183"/>
    <mergeCell ref="B184:D184"/>
    <mergeCell ref="B185:D185"/>
    <mergeCell ref="B177:D177"/>
    <mergeCell ref="A156:C156"/>
    <mergeCell ref="D156:E156"/>
    <mergeCell ref="G156:H156"/>
    <mergeCell ref="G122:I122"/>
    <mergeCell ref="G137:H137"/>
    <mergeCell ref="A136:C137"/>
    <mergeCell ref="D142:F142"/>
    <mergeCell ref="D122:F122"/>
    <mergeCell ref="G142:I142"/>
    <mergeCell ref="A140:I140"/>
    <mergeCell ref="A141:I141"/>
    <mergeCell ref="A142:C142"/>
    <mergeCell ref="A122:C122"/>
    <mergeCell ref="A1:I1"/>
    <mergeCell ref="A2:I2"/>
    <mergeCell ref="A25:C25"/>
    <mergeCell ref="G25:H25"/>
    <mergeCell ref="A9:I9"/>
    <mergeCell ref="A10:I10"/>
    <mergeCell ref="D25:E25"/>
    <mergeCell ref="A11:C11"/>
    <mergeCell ref="B12:C12"/>
    <mergeCell ref="B13:C13"/>
    <mergeCell ref="B14:C14"/>
    <mergeCell ref="B15:C15"/>
    <mergeCell ref="B24:C24"/>
    <mergeCell ref="B3:I3"/>
    <mergeCell ref="B4:I4"/>
    <mergeCell ref="B5:I5"/>
    <mergeCell ref="G11:I11"/>
    <mergeCell ref="A7:I7"/>
    <mergeCell ref="D11:F11"/>
    <mergeCell ref="B16:C16"/>
    <mergeCell ref="B17:C17"/>
    <mergeCell ref="B18:C18"/>
    <mergeCell ref="B19:C19"/>
    <mergeCell ref="B167:C167"/>
    <mergeCell ref="B168:C168"/>
    <mergeCell ref="B162:C162"/>
    <mergeCell ref="B163:C163"/>
    <mergeCell ref="B164:C164"/>
    <mergeCell ref="B165:C165"/>
    <mergeCell ref="A159:I159"/>
    <mergeCell ref="A161:C161"/>
    <mergeCell ref="D161:F161"/>
    <mergeCell ref="G161:I161"/>
    <mergeCell ref="A160:I160"/>
    <mergeCell ref="A28:I28"/>
    <mergeCell ref="A29:I29"/>
    <mergeCell ref="B20:C20"/>
    <mergeCell ref="B21:C21"/>
    <mergeCell ref="B22:C22"/>
    <mergeCell ref="B23:C23"/>
    <mergeCell ref="A26:I26"/>
    <mergeCell ref="A83:C83"/>
    <mergeCell ref="B166:C166"/>
    <mergeCell ref="A157:I157"/>
    <mergeCell ref="A118:I118"/>
    <mergeCell ref="D117:E117"/>
    <mergeCell ref="A121:I121"/>
    <mergeCell ref="D97:E97"/>
    <mergeCell ref="G97:H97"/>
    <mergeCell ref="A97:C97"/>
    <mergeCell ref="D102:F102"/>
    <mergeCell ref="G102:I102"/>
    <mergeCell ref="A100:I100"/>
    <mergeCell ref="D83:F83"/>
    <mergeCell ref="A101:I101"/>
    <mergeCell ref="A102:C102"/>
    <mergeCell ref="A116:C117"/>
    <mergeCell ref="G117:H117"/>
    <mergeCell ref="G83:I83"/>
    <mergeCell ref="A98:I98"/>
    <mergeCell ref="A138:I138"/>
    <mergeCell ref="D137:E137"/>
    <mergeCell ref="G30:I30"/>
    <mergeCell ref="A41:C41"/>
    <mergeCell ref="D41:E41"/>
    <mergeCell ref="G41:H41"/>
    <mergeCell ref="A42:I42"/>
    <mergeCell ref="A30:C30"/>
    <mergeCell ref="D30:F30"/>
    <mergeCell ref="A82:I82"/>
    <mergeCell ref="D47:F47"/>
    <mergeCell ref="G47:I47"/>
    <mergeCell ref="A45:I45"/>
    <mergeCell ref="A46:I46"/>
    <mergeCell ref="A79:I79"/>
    <mergeCell ref="D78:E78"/>
    <mergeCell ref="G78:H78"/>
    <mergeCell ref="A78:C78"/>
    <mergeCell ref="A47:C47"/>
    <mergeCell ref="A81:I81"/>
    <mergeCell ref="A120:I120"/>
  </mergeCells>
  <pageMargins left="0.70866141732283472" right="0.70866141732283472" top="0.74803149606299213" bottom="0.74803149606299213" header="0.31496062992125984" footer="0.31496062992125984"/>
  <pageSetup scale="34" orientation="portrait" r:id="rId1"/>
  <rowBreaks count="1" manualBreakCount="1">
    <brk id="98" max="9" man="1"/>
  </rowBreaks>
  <colBreaks count="1" manualBreakCount="1">
    <brk id="13" max="117" man="1"/>
  </col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96"/>
  <sheetViews>
    <sheetView zoomScaleNormal="100" workbookViewId="0">
      <selection activeCell="C14" sqref="C14"/>
    </sheetView>
  </sheetViews>
  <sheetFormatPr baseColWidth="10" defaultColWidth="0" defaultRowHeight="15" zeroHeight="1" x14ac:dyDescent="0.2"/>
  <cols>
    <col min="1" max="1" width="31.140625" style="2" customWidth="1"/>
    <col min="2" max="2" width="19.140625" style="2" customWidth="1"/>
    <col min="3" max="3" width="20" style="2" customWidth="1"/>
    <col min="4" max="4" width="28.85546875" style="2" customWidth="1"/>
    <col min="5" max="5" width="20.42578125" style="2" customWidth="1"/>
    <col min="6" max="6" width="22.42578125" style="2" customWidth="1"/>
    <col min="7" max="7" width="19.5703125" style="2" customWidth="1"/>
    <col min="8" max="8" width="24" style="2" customWidth="1"/>
    <col min="9" max="9" width="5.85546875" style="2" customWidth="1"/>
    <col min="10" max="16384" width="11.42578125" style="2" hidden="1"/>
  </cols>
  <sheetData>
    <row r="1" spans="1:8" x14ac:dyDescent="0.2"/>
    <row r="2" spans="1:8" ht="15.75" x14ac:dyDescent="0.2">
      <c r="A2" s="146" t="s">
        <v>5</v>
      </c>
      <c r="B2" s="146"/>
      <c r="C2" s="146"/>
      <c r="D2" s="146"/>
      <c r="E2" s="146"/>
      <c r="F2" s="146"/>
      <c r="G2" s="146"/>
      <c r="H2" s="146"/>
    </row>
    <row r="3" spans="1:8" ht="49.5" customHeight="1" x14ac:dyDescent="0.2">
      <c r="A3" s="146" t="s">
        <v>6</v>
      </c>
      <c r="B3" s="146"/>
      <c r="C3" s="146"/>
      <c r="D3" s="146"/>
      <c r="E3" s="146"/>
      <c r="F3" s="146"/>
      <c r="G3" s="146"/>
      <c r="H3" s="146"/>
    </row>
    <row r="4" spans="1:8" x14ac:dyDescent="0.2">
      <c r="A4" s="38"/>
      <c r="B4" s="39"/>
      <c r="C4" s="39"/>
      <c r="D4" s="39"/>
      <c r="E4" s="39"/>
      <c r="F4" s="39"/>
      <c r="G4" s="39"/>
      <c r="H4" s="40"/>
    </row>
    <row r="5" spans="1:8" ht="15" customHeight="1" x14ac:dyDescent="0.2">
      <c r="A5" s="147" t="s">
        <v>7</v>
      </c>
      <c r="B5" s="147" t="s">
        <v>8</v>
      </c>
      <c r="C5" s="147" t="s">
        <v>9</v>
      </c>
      <c r="D5" s="147" t="s">
        <v>10</v>
      </c>
      <c r="E5" s="147" t="s">
        <v>11</v>
      </c>
      <c r="F5" s="149" t="s">
        <v>12</v>
      </c>
      <c r="G5" s="149" t="s">
        <v>13</v>
      </c>
      <c r="H5" s="157" t="s">
        <v>14</v>
      </c>
    </row>
    <row r="6" spans="1:8" ht="15" customHeight="1" x14ac:dyDescent="0.2">
      <c r="A6" s="147"/>
      <c r="B6" s="147"/>
      <c r="C6" s="147"/>
      <c r="D6" s="147"/>
      <c r="E6" s="147"/>
      <c r="F6" s="149"/>
      <c r="G6" s="149"/>
      <c r="H6" s="157"/>
    </row>
    <row r="7" spans="1:8" x14ac:dyDescent="0.2">
      <c r="A7" s="148"/>
      <c r="B7" s="148"/>
      <c r="C7" s="148"/>
      <c r="D7" s="148"/>
      <c r="E7" s="148"/>
      <c r="F7" s="150"/>
      <c r="G7" s="150"/>
      <c r="H7" s="158"/>
    </row>
    <row r="8" spans="1:8" x14ac:dyDescent="0.2">
      <c r="A8" s="5"/>
      <c r="B8" s="5"/>
      <c r="C8" s="5"/>
      <c r="D8" s="41">
        <f>(C8*1.52)/160</f>
        <v>0</v>
      </c>
      <c r="E8" s="5"/>
      <c r="F8" s="6"/>
      <c r="G8" s="6"/>
      <c r="H8" s="42">
        <f>D8*E8*F8*G8</f>
        <v>0</v>
      </c>
    </row>
    <row r="9" spans="1:8" x14ac:dyDescent="0.2">
      <c r="A9" s="5"/>
      <c r="B9" s="5"/>
      <c r="C9" s="5"/>
      <c r="D9" s="41">
        <f t="shared" ref="D9:D24" si="0">(C9*1.52)/160</f>
        <v>0</v>
      </c>
      <c r="E9" s="5"/>
      <c r="F9" s="6"/>
      <c r="G9" s="6"/>
      <c r="H9" s="42">
        <f t="shared" ref="H9:H24" si="1">D9*E9*F9*G9</f>
        <v>0</v>
      </c>
    </row>
    <row r="10" spans="1:8" x14ac:dyDescent="0.2">
      <c r="A10" s="5"/>
      <c r="B10" s="5"/>
      <c r="C10" s="5"/>
      <c r="D10" s="41">
        <f t="shared" si="0"/>
        <v>0</v>
      </c>
      <c r="E10" s="5"/>
      <c r="F10" s="6"/>
      <c r="G10" s="6"/>
      <c r="H10" s="42">
        <f t="shared" si="1"/>
        <v>0</v>
      </c>
    </row>
    <row r="11" spans="1:8" x14ac:dyDescent="0.2">
      <c r="A11" s="5"/>
      <c r="B11" s="5"/>
      <c r="C11" s="5"/>
      <c r="D11" s="41">
        <f t="shared" si="0"/>
        <v>0</v>
      </c>
      <c r="E11" s="5"/>
      <c r="F11" s="6"/>
      <c r="G11" s="6"/>
      <c r="H11" s="42">
        <f t="shared" si="1"/>
        <v>0</v>
      </c>
    </row>
    <row r="12" spans="1:8" x14ac:dyDescent="0.2">
      <c r="A12" s="5"/>
      <c r="B12" s="5"/>
      <c r="C12" s="5"/>
      <c r="D12" s="41">
        <f t="shared" si="0"/>
        <v>0</v>
      </c>
      <c r="E12" s="5"/>
      <c r="F12" s="6"/>
      <c r="G12" s="6"/>
      <c r="H12" s="42">
        <f t="shared" si="1"/>
        <v>0</v>
      </c>
    </row>
    <row r="13" spans="1:8" x14ac:dyDescent="0.2">
      <c r="A13" s="5"/>
      <c r="B13" s="5"/>
      <c r="C13" s="5"/>
      <c r="D13" s="41">
        <f t="shared" si="0"/>
        <v>0</v>
      </c>
      <c r="E13" s="5"/>
      <c r="F13" s="6"/>
      <c r="G13" s="6"/>
      <c r="H13" s="42">
        <f t="shared" si="1"/>
        <v>0</v>
      </c>
    </row>
    <row r="14" spans="1:8" x14ac:dyDescent="0.2">
      <c r="A14" s="5"/>
      <c r="B14" s="5"/>
      <c r="C14" s="5"/>
      <c r="D14" s="41">
        <f t="shared" si="0"/>
        <v>0</v>
      </c>
      <c r="E14" s="5"/>
      <c r="F14" s="6"/>
      <c r="G14" s="6"/>
      <c r="H14" s="42">
        <f t="shared" si="1"/>
        <v>0</v>
      </c>
    </row>
    <row r="15" spans="1:8" x14ac:dyDescent="0.2">
      <c r="A15" s="5"/>
      <c r="B15" s="5"/>
      <c r="C15" s="5"/>
      <c r="D15" s="41">
        <f t="shared" si="0"/>
        <v>0</v>
      </c>
      <c r="E15" s="5"/>
      <c r="F15" s="6"/>
      <c r="G15" s="6"/>
      <c r="H15" s="42">
        <f t="shared" si="1"/>
        <v>0</v>
      </c>
    </row>
    <row r="16" spans="1:8" x14ac:dyDescent="0.2">
      <c r="A16" s="7"/>
      <c r="B16" s="7"/>
      <c r="C16" s="7"/>
      <c r="D16" s="41">
        <f t="shared" si="0"/>
        <v>0</v>
      </c>
      <c r="E16" s="7"/>
      <c r="F16" s="7"/>
      <c r="G16" s="7"/>
      <c r="H16" s="42">
        <f t="shared" si="1"/>
        <v>0</v>
      </c>
    </row>
    <row r="17" spans="1:9" x14ac:dyDescent="0.2">
      <c r="A17" s="7"/>
      <c r="B17" s="7"/>
      <c r="C17" s="7"/>
      <c r="D17" s="41">
        <f t="shared" si="0"/>
        <v>0</v>
      </c>
      <c r="E17" s="7"/>
      <c r="F17" s="7"/>
      <c r="G17" s="7"/>
      <c r="H17" s="42">
        <f t="shared" si="1"/>
        <v>0</v>
      </c>
    </row>
    <row r="18" spans="1:9" x14ac:dyDescent="0.2">
      <c r="A18" s="7"/>
      <c r="B18" s="7"/>
      <c r="C18" s="7"/>
      <c r="D18" s="41">
        <f t="shared" si="0"/>
        <v>0</v>
      </c>
      <c r="E18" s="7"/>
      <c r="F18" s="7"/>
      <c r="G18" s="7"/>
      <c r="H18" s="42">
        <f t="shared" si="1"/>
        <v>0</v>
      </c>
    </row>
    <row r="19" spans="1:9" x14ac:dyDescent="0.2">
      <c r="A19" s="7"/>
      <c r="B19" s="7"/>
      <c r="C19" s="7"/>
      <c r="D19" s="41">
        <f t="shared" si="0"/>
        <v>0</v>
      </c>
      <c r="E19" s="7"/>
      <c r="F19" s="7"/>
      <c r="G19" s="7"/>
      <c r="H19" s="42">
        <f t="shared" si="1"/>
        <v>0</v>
      </c>
    </row>
    <row r="20" spans="1:9" x14ac:dyDescent="0.2">
      <c r="A20" s="7"/>
      <c r="B20" s="7"/>
      <c r="C20" s="7"/>
      <c r="D20" s="41">
        <f t="shared" si="0"/>
        <v>0</v>
      </c>
      <c r="E20" s="7"/>
      <c r="F20" s="7"/>
      <c r="G20" s="7"/>
      <c r="H20" s="42">
        <f t="shared" si="1"/>
        <v>0</v>
      </c>
    </row>
    <row r="21" spans="1:9" x14ac:dyDescent="0.2">
      <c r="A21" s="7"/>
      <c r="B21" s="7"/>
      <c r="C21" s="7"/>
      <c r="D21" s="41">
        <f t="shared" si="0"/>
        <v>0</v>
      </c>
      <c r="E21" s="7"/>
      <c r="F21" s="7"/>
      <c r="G21" s="7"/>
      <c r="H21" s="42">
        <f t="shared" si="1"/>
        <v>0</v>
      </c>
    </row>
    <row r="22" spans="1:9" x14ac:dyDescent="0.2">
      <c r="A22" s="7"/>
      <c r="B22" s="7"/>
      <c r="C22" s="7"/>
      <c r="D22" s="41">
        <f t="shared" si="0"/>
        <v>0</v>
      </c>
      <c r="E22" s="7"/>
      <c r="F22" s="7"/>
      <c r="G22" s="7"/>
      <c r="H22" s="42">
        <f t="shared" si="1"/>
        <v>0</v>
      </c>
    </row>
    <row r="23" spans="1:9" x14ac:dyDescent="0.2">
      <c r="A23" s="7"/>
      <c r="B23" s="7"/>
      <c r="C23" s="7"/>
      <c r="D23" s="41">
        <f t="shared" si="0"/>
        <v>0</v>
      </c>
      <c r="E23" s="7"/>
      <c r="F23" s="7"/>
      <c r="G23" s="7"/>
      <c r="H23" s="42">
        <f t="shared" si="1"/>
        <v>0</v>
      </c>
    </row>
    <row r="24" spans="1:9" x14ac:dyDescent="0.2">
      <c r="A24" s="7"/>
      <c r="B24" s="7"/>
      <c r="C24" s="7"/>
      <c r="D24" s="41">
        <f t="shared" si="0"/>
        <v>0</v>
      </c>
      <c r="E24" s="7"/>
      <c r="F24" s="7"/>
      <c r="G24" s="7"/>
      <c r="H24" s="42">
        <f t="shared" si="1"/>
        <v>0</v>
      </c>
    </row>
    <row r="25" spans="1:9" ht="15.75" x14ac:dyDescent="0.2">
      <c r="A25" s="44" t="s">
        <v>1</v>
      </c>
      <c r="B25" s="44"/>
      <c r="C25" s="44"/>
      <c r="D25" s="44"/>
      <c r="E25" s="44"/>
      <c r="F25" s="44"/>
      <c r="G25" s="8"/>
      <c r="H25" s="43">
        <f>SUM(H8:H24)</f>
        <v>0</v>
      </c>
    </row>
    <row r="26" spans="1:9" x14ac:dyDescent="0.2">
      <c r="A26" s="45"/>
      <c r="B26" s="45"/>
      <c r="C26" s="45"/>
      <c r="D26" s="45"/>
      <c r="E26" s="45"/>
      <c r="F26" s="45"/>
      <c r="G26" s="9"/>
      <c r="H26" s="9"/>
    </row>
    <row r="27" spans="1:9" ht="15.75" x14ac:dyDescent="0.2">
      <c r="A27" s="146" t="s">
        <v>15</v>
      </c>
      <c r="B27" s="146"/>
      <c r="C27" s="146"/>
      <c r="D27" s="146"/>
      <c r="E27" s="146"/>
      <c r="F27" s="146"/>
      <c r="G27" s="10"/>
      <c r="H27" s="10"/>
    </row>
    <row r="28" spans="1:9" x14ac:dyDescent="0.2">
      <c r="A28" s="38"/>
      <c r="B28" s="39"/>
      <c r="C28" s="39"/>
      <c r="D28" s="39"/>
      <c r="E28" s="39"/>
      <c r="F28" s="39"/>
      <c r="G28" s="3"/>
      <c r="H28" s="4"/>
    </row>
    <row r="29" spans="1:9" ht="15" customHeight="1" x14ac:dyDescent="0.2">
      <c r="A29" s="147" t="s">
        <v>16</v>
      </c>
      <c r="B29" s="147" t="s">
        <v>17</v>
      </c>
      <c r="C29" s="148" t="s">
        <v>18</v>
      </c>
      <c r="D29" s="148" t="s">
        <v>19</v>
      </c>
      <c r="E29" s="147" t="s">
        <v>20</v>
      </c>
      <c r="F29" s="147" t="s">
        <v>21</v>
      </c>
      <c r="G29" s="161"/>
      <c r="H29" s="162"/>
      <c r="I29" s="11"/>
    </row>
    <row r="30" spans="1:9" x14ac:dyDescent="0.2">
      <c r="A30" s="147"/>
      <c r="B30" s="147"/>
      <c r="C30" s="159"/>
      <c r="D30" s="159"/>
      <c r="E30" s="147"/>
      <c r="F30" s="147"/>
      <c r="G30" s="161"/>
      <c r="H30" s="162"/>
      <c r="I30" s="11"/>
    </row>
    <row r="31" spans="1:9" x14ac:dyDescent="0.2">
      <c r="A31" s="148"/>
      <c r="B31" s="148"/>
      <c r="C31" s="160"/>
      <c r="D31" s="160"/>
      <c r="E31" s="148"/>
      <c r="F31" s="147"/>
      <c r="G31" s="161"/>
      <c r="H31" s="162"/>
      <c r="I31" s="11"/>
    </row>
    <row r="32" spans="1:9" x14ac:dyDescent="0.2">
      <c r="A32" s="5"/>
      <c r="B32" s="5"/>
      <c r="C32" s="5"/>
      <c r="D32" s="41">
        <f>(C32*0.1)/12</f>
        <v>0</v>
      </c>
      <c r="E32" s="5"/>
      <c r="F32" s="46">
        <f>D32*E32</f>
        <v>0</v>
      </c>
      <c r="G32" s="12"/>
      <c r="H32" s="13"/>
      <c r="I32" s="11"/>
    </row>
    <row r="33" spans="1:9" x14ac:dyDescent="0.2">
      <c r="A33" s="7"/>
      <c r="B33" s="7"/>
      <c r="C33" s="7"/>
      <c r="D33" s="41">
        <f t="shared" ref="D33:D65" si="2">(C33*0.1)/12</f>
        <v>0</v>
      </c>
      <c r="E33" s="7"/>
      <c r="F33" s="46">
        <f t="shared" ref="F33:F64" si="3">D33*E33</f>
        <v>0</v>
      </c>
      <c r="G33" s="12"/>
      <c r="H33" s="13"/>
      <c r="I33" s="11"/>
    </row>
    <row r="34" spans="1:9" x14ac:dyDescent="0.2">
      <c r="A34" s="7"/>
      <c r="B34" s="7"/>
      <c r="C34" s="7"/>
      <c r="D34" s="41">
        <f t="shared" si="2"/>
        <v>0</v>
      </c>
      <c r="E34" s="7"/>
      <c r="F34" s="46">
        <f t="shared" si="3"/>
        <v>0</v>
      </c>
      <c r="G34" s="12"/>
      <c r="H34" s="13"/>
      <c r="I34" s="11"/>
    </row>
    <row r="35" spans="1:9" x14ac:dyDescent="0.2">
      <c r="A35" s="7"/>
      <c r="B35" s="7"/>
      <c r="C35" s="7"/>
      <c r="D35" s="41">
        <f t="shared" si="2"/>
        <v>0</v>
      </c>
      <c r="E35" s="7"/>
      <c r="F35" s="46">
        <f t="shared" si="3"/>
        <v>0</v>
      </c>
      <c r="G35" s="12"/>
      <c r="H35" s="13"/>
      <c r="I35" s="11"/>
    </row>
    <row r="36" spans="1:9" x14ac:dyDescent="0.2">
      <c r="A36" s="7"/>
      <c r="B36" s="7"/>
      <c r="C36" s="7"/>
      <c r="D36" s="41">
        <f t="shared" si="2"/>
        <v>0</v>
      </c>
      <c r="E36" s="7"/>
      <c r="F36" s="46">
        <f t="shared" si="3"/>
        <v>0</v>
      </c>
      <c r="G36" s="12"/>
      <c r="H36" s="13"/>
      <c r="I36" s="11"/>
    </row>
    <row r="37" spans="1:9" x14ac:dyDescent="0.2">
      <c r="A37" s="7"/>
      <c r="B37" s="7"/>
      <c r="C37" s="7"/>
      <c r="D37" s="41">
        <f t="shared" si="2"/>
        <v>0</v>
      </c>
      <c r="E37" s="7"/>
      <c r="F37" s="46">
        <f t="shared" si="3"/>
        <v>0</v>
      </c>
      <c r="G37" s="12"/>
      <c r="H37" s="13"/>
      <c r="I37" s="11"/>
    </row>
    <row r="38" spans="1:9" x14ac:dyDescent="0.2">
      <c r="A38" s="7"/>
      <c r="B38" s="7"/>
      <c r="C38" s="7"/>
      <c r="D38" s="41">
        <f t="shared" si="2"/>
        <v>0</v>
      </c>
      <c r="E38" s="7"/>
      <c r="F38" s="46">
        <f t="shared" si="3"/>
        <v>0</v>
      </c>
      <c r="G38" s="12"/>
      <c r="H38" s="13"/>
      <c r="I38" s="11"/>
    </row>
    <row r="39" spans="1:9" x14ac:dyDescent="0.2">
      <c r="A39" s="7"/>
      <c r="B39" s="7"/>
      <c r="C39" s="7"/>
      <c r="D39" s="41">
        <f t="shared" si="2"/>
        <v>0</v>
      </c>
      <c r="E39" s="7"/>
      <c r="F39" s="46">
        <f t="shared" si="3"/>
        <v>0</v>
      </c>
      <c r="G39" s="12"/>
      <c r="H39" s="13"/>
      <c r="I39" s="11"/>
    </row>
    <row r="40" spans="1:9" x14ac:dyDescent="0.2">
      <c r="A40" s="7"/>
      <c r="B40" s="7"/>
      <c r="C40" s="7"/>
      <c r="D40" s="41">
        <f t="shared" si="2"/>
        <v>0</v>
      </c>
      <c r="E40" s="7"/>
      <c r="F40" s="46">
        <f t="shared" si="3"/>
        <v>0</v>
      </c>
      <c r="G40" s="12"/>
      <c r="H40" s="13"/>
      <c r="I40" s="11"/>
    </row>
    <row r="41" spans="1:9" x14ac:dyDescent="0.2">
      <c r="A41" s="7"/>
      <c r="B41" s="7"/>
      <c r="C41" s="7"/>
      <c r="D41" s="41">
        <f t="shared" si="2"/>
        <v>0</v>
      </c>
      <c r="E41" s="7"/>
      <c r="F41" s="46">
        <f t="shared" si="3"/>
        <v>0</v>
      </c>
      <c r="G41" s="12"/>
      <c r="H41" s="13"/>
      <c r="I41" s="11"/>
    </row>
    <row r="42" spans="1:9" x14ac:dyDescent="0.2">
      <c r="A42" s="7"/>
      <c r="B42" s="7"/>
      <c r="C42" s="7"/>
      <c r="D42" s="41">
        <f t="shared" si="2"/>
        <v>0</v>
      </c>
      <c r="E42" s="7"/>
      <c r="F42" s="46">
        <f t="shared" si="3"/>
        <v>0</v>
      </c>
      <c r="G42" s="12"/>
      <c r="H42" s="13"/>
      <c r="I42" s="11"/>
    </row>
    <row r="43" spans="1:9" x14ac:dyDescent="0.2">
      <c r="A43" s="7"/>
      <c r="B43" s="7"/>
      <c r="C43" s="7"/>
      <c r="D43" s="41">
        <f t="shared" si="2"/>
        <v>0</v>
      </c>
      <c r="E43" s="7"/>
      <c r="F43" s="46">
        <f t="shared" si="3"/>
        <v>0</v>
      </c>
      <c r="G43" s="12"/>
      <c r="H43" s="13"/>
      <c r="I43" s="11"/>
    </row>
    <row r="44" spans="1:9" x14ac:dyDescent="0.2">
      <c r="A44" s="7"/>
      <c r="B44" s="7"/>
      <c r="C44" s="7"/>
      <c r="D44" s="41">
        <f t="shared" si="2"/>
        <v>0</v>
      </c>
      <c r="E44" s="7"/>
      <c r="F44" s="46">
        <f t="shared" si="3"/>
        <v>0</v>
      </c>
      <c r="G44" s="12"/>
      <c r="H44" s="13"/>
      <c r="I44" s="11"/>
    </row>
    <row r="45" spans="1:9" x14ac:dyDescent="0.2">
      <c r="A45" s="7"/>
      <c r="B45" s="7"/>
      <c r="C45" s="7"/>
      <c r="D45" s="41">
        <f t="shared" si="2"/>
        <v>0</v>
      </c>
      <c r="E45" s="7"/>
      <c r="F45" s="46">
        <f t="shared" si="3"/>
        <v>0</v>
      </c>
      <c r="G45" s="12"/>
      <c r="H45" s="13"/>
      <c r="I45" s="11"/>
    </row>
    <row r="46" spans="1:9" x14ac:dyDescent="0.2">
      <c r="A46" s="7"/>
      <c r="B46" s="7"/>
      <c r="C46" s="7"/>
      <c r="D46" s="41">
        <f t="shared" si="2"/>
        <v>0</v>
      </c>
      <c r="E46" s="7"/>
      <c r="F46" s="46">
        <f t="shared" si="3"/>
        <v>0</v>
      </c>
      <c r="G46" s="12"/>
      <c r="H46" s="13"/>
      <c r="I46" s="11"/>
    </row>
    <row r="47" spans="1:9" x14ac:dyDescent="0.2">
      <c r="A47" s="7"/>
      <c r="B47" s="7"/>
      <c r="C47" s="7"/>
      <c r="D47" s="41">
        <f t="shared" si="2"/>
        <v>0</v>
      </c>
      <c r="E47" s="7"/>
      <c r="F47" s="46">
        <f t="shared" si="3"/>
        <v>0</v>
      </c>
      <c r="G47" s="12"/>
      <c r="H47" s="13"/>
      <c r="I47" s="11"/>
    </row>
    <row r="48" spans="1:9" x14ac:dyDescent="0.2">
      <c r="A48" s="7"/>
      <c r="B48" s="7"/>
      <c r="C48" s="7"/>
      <c r="D48" s="41">
        <f t="shared" si="2"/>
        <v>0</v>
      </c>
      <c r="E48" s="7"/>
      <c r="F48" s="46">
        <f t="shared" si="3"/>
        <v>0</v>
      </c>
      <c r="G48" s="12"/>
      <c r="H48" s="13"/>
      <c r="I48" s="11"/>
    </row>
    <row r="49" spans="1:9" x14ac:dyDescent="0.2">
      <c r="A49" s="7"/>
      <c r="B49" s="7"/>
      <c r="C49" s="7"/>
      <c r="D49" s="41">
        <f t="shared" si="2"/>
        <v>0</v>
      </c>
      <c r="E49" s="7"/>
      <c r="F49" s="46">
        <f t="shared" si="3"/>
        <v>0</v>
      </c>
      <c r="G49" s="12"/>
      <c r="H49" s="13"/>
      <c r="I49" s="11"/>
    </row>
    <row r="50" spans="1:9" x14ac:dyDescent="0.2">
      <c r="A50" s="7"/>
      <c r="B50" s="7"/>
      <c r="C50" s="7"/>
      <c r="D50" s="41">
        <f t="shared" si="2"/>
        <v>0</v>
      </c>
      <c r="E50" s="7"/>
      <c r="F50" s="46">
        <f t="shared" si="3"/>
        <v>0</v>
      </c>
      <c r="G50" s="12"/>
      <c r="H50" s="13"/>
      <c r="I50" s="11"/>
    </row>
    <row r="51" spans="1:9" x14ac:dyDescent="0.2">
      <c r="A51" s="7"/>
      <c r="B51" s="7"/>
      <c r="C51" s="7"/>
      <c r="D51" s="41">
        <f t="shared" si="2"/>
        <v>0</v>
      </c>
      <c r="E51" s="7"/>
      <c r="F51" s="46">
        <f t="shared" si="3"/>
        <v>0</v>
      </c>
      <c r="G51" s="12"/>
      <c r="H51" s="13"/>
      <c r="I51" s="11"/>
    </row>
    <row r="52" spans="1:9" x14ac:dyDescent="0.2">
      <c r="A52" s="7"/>
      <c r="B52" s="7"/>
      <c r="C52" s="7"/>
      <c r="D52" s="41">
        <f t="shared" si="2"/>
        <v>0</v>
      </c>
      <c r="E52" s="7"/>
      <c r="F52" s="46">
        <f t="shared" si="3"/>
        <v>0</v>
      </c>
      <c r="G52" s="12"/>
      <c r="H52" s="13"/>
      <c r="I52" s="11"/>
    </row>
    <row r="53" spans="1:9" x14ac:dyDescent="0.2">
      <c r="A53" s="7"/>
      <c r="B53" s="7"/>
      <c r="C53" s="7"/>
      <c r="D53" s="41">
        <f t="shared" si="2"/>
        <v>0</v>
      </c>
      <c r="E53" s="7"/>
      <c r="F53" s="46">
        <f t="shared" si="3"/>
        <v>0</v>
      </c>
      <c r="G53" s="12"/>
      <c r="H53" s="13"/>
      <c r="I53" s="11"/>
    </row>
    <row r="54" spans="1:9" x14ac:dyDescent="0.2">
      <c r="A54" s="7"/>
      <c r="B54" s="7"/>
      <c r="C54" s="7"/>
      <c r="D54" s="41">
        <f t="shared" si="2"/>
        <v>0</v>
      </c>
      <c r="E54" s="7"/>
      <c r="F54" s="46">
        <f t="shared" si="3"/>
        <v>0</v>
      </c>
      <c r="G54" s="12"/>
      <c r="H54" s="13"/>
      <c r="I54" s="11"/>
    </row>
    <row r="55" spans="1:9" x14ac:dyDescent="0.2">
      <c r="A55" s="7"/>
      <c r="B55" s="7"/>
      <c r="C55" s="7"/>
      <c r="D55" s="41">
        <f t="shared" si="2"/>
        <v>0</v>
      </c>
      <c r="E55" s="7"/>
      <c r="F55" s="46">
        <f t="shared" si="3"/>
        <v>0</v>
      </c>
      <c r="G55" s="12"/>
      <c r="H55" s="13"/>
      <c r="I55" s="11"/>
    </row>
    <row r="56" spans="1:9" x14ac:dyDescent="0.2">
      <c r="A56" s="7"/>
      <c r="B56" s="7"/>
      <c r="C56" s="7"/>
      <c r="D56" s="41">
        <f t="shared" si="2"/>
        <v>0</v>
      </c>
      <c r="E56" s="7"/>
      <c r="F56" s="46">
        <f t="shared" si="3"/>
        <v>0</v>
      </c>
      <c r="G56" s="12"/>
      <c r="H56" s="13"/>
      <c r="I56" s="11"/>
    </row>
    <row r="57" spans="1:9" x14ac:dyDescent="0.2">
      <c r="A57" s="7"/>
      <c r="B57" s="7"/>
      <c r="C57" s="7"/>
      <c r="D57" s="41">
        <f t="shared" si="2"/>
        <v>0</v>
      </c>
      <c r="E57" s="7"/>
      <c r="F57" s="46">
        <f t="shared" si="3"/>
        <v>0</v>
      </c>
      <c r="G57" s="12"/>
      <c r="H57" s="13"/>
      <c r="I57" s="11"/>
    </row>
    <row r="58" spans="1:9" x14ac:dyDescent="0.2">
      <c r="A58" s="7"/>
      <c r="B58" s="7"/>
      <c r="C58" s="7"/>
      <c r="D58" s="41">
        <f t="shared" si="2"/>
        <v>0</v>
      </c>
      <c r="E58" s="7"/>
      <c r="F58" s="46">
        <f t="shared" si="3"/>
        <v>0</v>
      </c>
      <c r="G58" s="12"/>
      <c r="H58" s="13"/>
      <c r="I58" s="11"/>
    </row>
    <row r="59" spans="1:9" x14ac:dyDescent="0.2">
      <c r="A59" s="7"/>
      <c r="B59" s="7"/>
      <c r="C59" s="7"/>
      <c r="D59" s="41">
        <f t="shared" si="2"/>
        <v>0</v>
      </c>
      <c r="E59" s="7"/>
      <c r="F59" s="46">
        <f t="shared" si="3"/>
        <v>0</v>
      </c>
      <c r="G59" s="12"/>
      <c r="H59" s="13"/>
      <c r="I59" s="11"/>
    </row>
    <row r="60" spans="1:9" x14ac:dyDescent="0.2">
      <c r="A60" s="7"/>
      <c r="B60" s="7"/>
      <c r="C60" s="7"/>
      <c r="D60" s="41">
        <f t="shared" si="2"/>
        <v>0</v>
      </c>
      <c r="E60" s="7"/>
      <c r="F60" s="46">
        <f t="shared" si="3"/>
        <v>0</v>
      </c>
      <c r="G60" s="12"/>
      <c r="H60" s="13"/>
      <c r="I60" s="11"/>
    </row>
    <row r="61" spans="1:9" x14ac:dyDescent="0.2">
      <c r="A61" s="7"/>
      <c r="B61" s="7"/>
      <c r="C61" s="7"/>
      <c r="D61" s="41">
        <f t="shared" si="2"/>
        <v>0</v>
      </c>
      <c r="E61" s="7"/>
      <c r="F61" s="46">
        <f t="shared" si="3"/>
        <v>0</v>
      </c>
      <c r="G61" s="12"/>
      <c r="H61" s="13"/>
      <c r="I61" s="11"/>
    </row>
    <row r="62" spans="1:9" x14ac:dyDescent="0.2">
      <c r="A62" s="7"/>
      <c r="B62" s="7"/>
      <c r="C62" s="7"/>
      <c r="D62" s="41">
        <f t="shared" si="2"/>
        <v>0</v>
      </c>
      <c r="E62" s="7"/>
      <c r="F62" s="46">
        <f t="shared" si="3"/>
        <v>0</v>
      </c>
      <c r="G62" s="12"/>
      <c r="H62" s="13"/>
      <c r="I62" s="11"/>
    </row>
    <row r="63" spans="1:9" x14ac:dyDescent="0.2">
      <c r="A63" s="7"/>
      <c r="B63" s="7"/>
      <c r="C63" s="7"/>
      <c r="D63" s="41">
        <f t="shared" si="2"/>
        <v>0</v>
      </c>
      <c r="E63" s="7"/>
      <c r="F63" s="46">
        <f t="shared" si="3"/>
        <v>0</v>
      </c>
      <c r="G63" s="12"/>
      <c r="H63" s="13"/>
      <c r="I63" s="11"/>
    </row>
    <row r="64" spans="1:9" x14ac:dyDescent="0.2">
      <c r="A64" s="7"/>
      <c r="B64" s="7"/>
      <c r="C64" s="7"/>
      <c r="D64" s="41">
        <f t="shared" si="2"/>
        <v>0</v>
      </c>
      <c r="E64" s="7"/>
      <c r="F64" s="46">
        <f t="shared" si="3"/>
        <v>0</v>
      </c>
      <c r="G64" s="12"/>
      <c r="H64" s="13"/>
      <c r="I64" s="11"/>
    </row>
    <row r="65" spans="1:9" x14ac:dyDescent="0.2">
      <c r="A65" s="7"/>
      <c r="B65" s="7"/>
      <c r="C65" s="7"/>
      <c r="D65" s="41">
        <f t="shared" si="2"/>
        <v>0</v>
      </c>
      <c r="E65" s="7"/>
      <c r="F65" s="46">
        <f>D65*E65</f>
        <v>0</v>
      </c>
      <c r="G65" s="12"/>
      <c r="H65" s="13"/>
      <c r="I65" s="11"/>
    </row>
    <row r="66" spans="1:9" ht="15.75" x14ac:dyDescent="0.2">
      <c r="A66" s="44" t="s">
        <v>1</v>
      </c>
      <c r="B66" s="44"/>
      <c r="C66" s="44"/>
      <c r="D66" s="44"/>
      <c r="E66" s="44"/>
      <c r="F66" s="47">
        <f>SUM(F32:F65)</f>
        <v>0</v>
      </c>
      <c r="G66" s="14"/>
      <c r="I66" s="11"/>
    </row>
    <row r="67" spans="1:9" x14ac:dyDescent="0.2">
      <c r="A67" s="45"/>
      <c r="B67" s="45"/>
      <c r="C67" s="45"/>
      <c r="D67" s="45"/>
      <c r="E67" s="45"/>
      <c r="F67" s="45"/>
    </row>
    <row r="68" spans="1:9" ht="15.75" x14ac:dyDescent="0.2">
      <c r="A68" s="146" t="s">
        <v>26</v>
      </c>
      <c r="B68" s="146"/>
      <c r="C68" s="146"/>
      <c r="D68" s="146"/>
      <c r="E68" s="146"/>
      <c r="F68" s="146"/>
    </row>
    <row r="69" spans="1:9" x14ac:dyDescent="0.2">
      <c r="A69" s="38"/>
      <c r="B69" s="39"/>
      <c r="C69" s="39"/>
      <c r="D69" s="39"/>
      <c r="E69" s="39"/>
      <c r="F69" s="39"/>
    </row>
    <row r="70" spans="1:9" x14ac:dyDescent="0.2">
      <c r="A70" s="147" t="s">
        <v>28</v>
      </c>
      <c r="B70" s="147" t="s">
        <v>29</v>
      </c>
      <c r="C70" s="148" t="s">
        <v>30</v>
      </c>
      <c r="D70" s="148" t="s">
        <v>19</v>
      </c>
      <c r="E70" s="147" t="s">
        <v>20</v>
      </c>
      <c r="F70" s="147" t="s">
        <v>21</v>
      </c>
    </row>
    <row r="71" spans="1:9" x14ac:dyDescent="0.2">
      <c r="A71" s="147"/>
      <c r="B71" s="147"/>
      <c r="C71" s="159"/>
      <c r="D71" s="159"/>
      <c r="E71" s="147"/>
      <c r="F71" s="147"/>
    </row>
    <row r="72" spans="1:9" x14ac:dyDescent="0.2">
      <c r="A72" s="148"/>
      <c r="B72" s="148"/>
      <c r="C72" s="160"/>
      <c r="D72" s="160"/>
      <c r="E72" s="148"/>
      <c r="F72" s="147"/>
    </row>
    <row r="73" spans="1:9" x14ac:dyDescent="0.2">
      <c r="A73" s="5"/>
      <c r="B73" s="5"/>
      <c r="C73" s="5"/>
      <c r="D73" s="41">
        <f>(C73)/12</f>
        <v>0</v>
      </c>
      <c r="E73" s="5"/>
      <c r="F73" s="46">
        <f>D73*E73</f>
        <v>0</v>
      </c>
    </row>
    <row r="74" spans="1:9" x14ac:dyDescent="0.2">
      <c r="A74" s="7"/>
      <c r="B74" s="7"/>
      <c r="C74" s="7"/>
      <c r="D74" s="41">
        <f t="shared" ref="D74:D82" si="4">(C74)/12</f>
        <v>0</v>
      </c>
      <c r="E74" s="7"/>
      <c r="F74" s="46">
        <f t="shared" ref="F74:F82" si="5">D74*E74</f>
        <v>0</v>
      </c>
    </row>
    <row r="75" spans="1:9" x14ac:dyDescent="0.2">
      <c r="A75" s="7"/>
      <c r="B75" s="7"/>
      <c r="C75" s="7"/>
      <c r="D75" s="41">
        <f t="shared" si="4"/>
        <v>0</v>
      </c>
      <c r="E75" s="7"/>
      <c r="F75" s="46">
        <f t="shared" si="5"/>
        <v>0</v>
      </c>
    </row>
    <row r="76" spans="1:9" x14ac:dyDescent="0.2">
      <c r="A76" s="7"/>
      <c r="B76" s="7"/>
      <c r="C76" s="7"/>
      <c r="D76" s="41">
        <f t="shared" si="4"/>
        <v>0</v>
      </c>
      <c r="E76" s="7"/>
      <c r="F76" s="46">
        <f t="shared" si="5"/>
        <v>0</v>
      </c>
    </row>
    <row r="77" spans="1:9" x14ac:dyDescent="0.2">
      <c r="A77" s="7"/>
      <c r="B77" s="7"/>
      <c r="C77" s="7"/>
      <c r="D77" s="41">
        <f t="shared" si="4"/>
        <v>0</v>
      </c>
      <c r="E77" s="7"/>
      <c r="F77" s="46">
        <f t="shared" si="5"/>
        <v>0</v>
      </c>
    </row>
    <row r="78" spans="1:9" x14ac:dyDescent="0.2">
      <c r="A78" s="7"/>
      <c r="B78" s="7"/>
      <c r="C78" s="7"/>
      <c r="D78" s="41">
        <f t="shared" si="4"/>
        <v>0</v>
      </c>
      <c r="E78" s="7"/>
      <c r="F78" s="46">
        <f t="shared" si="5"/>
        <v>0</v>
      </c>
    </row>
    <row r="79" spans="1:9" x14ac:dyDescent="0.2">
      <c r="A79" s="7"/>
      <c r="B79" s="7"/>
      <c r="C79" s="7"/>
      <c r="D79" s="41">
        <f t="shared" si="4"/>
        <v>0</v>
      </c>
      <c r="E79" s="7"/>
      <c r="F79" s="46">
        <f t="shared" si="5"/>
        <v>0</v>
      </c>
    </row>
    <row r="80" spans="1:9" x14ac:dyDescent="0.2">
      <c r="A80" s="7"/>
      <c r="B80" s="7"/>
      <c r="C80" s="7"/>
      <c r="D80" s="41">
        <f t="shared" si="4"/>
        <v>0</v>
      </c>
      <c r="E80" s="7"/>
      <c r="F80" s="46">
        <f t="shared" si="5"/>
        <v>0</v>
      </c>
    </row>
    <row r="81" spans="1:8" x14ac:dyDescent="0.2">
      <c r="A81" s="7"/>
      <c r="B81" s="7"/>
      <c r="C81" s="7"/>
      <c r="D81" s="41">
        <f t="shared" si="4"/>
        <v>0</v>
      </c>
      <c r="E81" s="7"/>
      <c r="F81" s="46">
        <f t="shared" si="5"/>
        <v>0</v>
      </c>
    </row>
    <row r="82" spans="1:8" x14ac:dyDescent="0.2">
      <c r="A82" s="7"/>
      <c r="B82" s="7"/>
      <c r="C82" s="7"/>
      <c r="D82" s="41">
        <f t="shared" si="4"/>
        <v>0</v>
      </c>
      <c r="E82" s="7"/>
      <c r="F82" s="46">
        <f t="shared" si="5"/>
        <v>0</v>
      </c>
    </row>
    <row r="83" spans="1:8" ht="15.75" x14ac:dyDescent="0.2">
      <c r="A83" s="44" t="s">
        <v>1</v>
      </c>
      <c r="B83" s="44"/>
      <c r="C83" s="44"/>
      <c r="D83" s="44"/>
      <c r="E83" s="8"/>
      <c r="F83" s="47">
        <f>SUM(F73:F82)</f>
        <v>0</v>
      </c>
    </row>
    <row r="84" spans="1:8" ht="15.75" customHeight="1" x14ac:dyDescent="0.2">
      <c r="A84" s="45"/>
      <c r="B84" s="45"/>
      <c r="C84" s="45"/>
      <c r="D84" s="45"/>
    </row>
    <row r="85" spans="1:8" x14ac:dyDescent="0.2">
      <c r="A85" s="45"/>
      <c r="B85" s="45"/>
      <c r="C85" s="45"/>
      <c r="D85" s="45"/>
    </row>
    <row r="86" spans="1:8" ht="15.75" customHeight="1" x14ac:dyDescent="0.2">
      <c r="A86" s="146" t="s">
        <v>22</v>
      </c>
      <c r="B86" s="146"/>
      <c r="C86" s="146"/>
      <c r="D86" s="146"/>
      <c r="E86" s="10"/>
      <c r="F86" s="10"/>
      <c r="G86" s="10"/>
      <c r="H86" s="10"/>
    </row>
    <row r="87" spans="1:8" x14ac:dyDescent="0.2">
      <c r="A87" s="38"/>
      <c r="B87" s="39"/>
      <c r="C87" s="39"/>
      <c r="D87" s="39"/>
      <c r="E87" s="3"/>
      <c r="F87" s="3"/>
      <c r="G87" s="3"/>
      <c r="H87" s="4"/>
    </row>
    <row r="88" spans="1:8" ht="25.5" customHeight="1" x14ac:dyDescent="0.2">
      <c r="A88" s="151" t="s">
        <v>23</v>
      </c>
      <c r="B88" s="152"/>
      <c r="C88" s="153"/>
      <c r="D88" s="49">
        <f>H25</f>
        <v>0</v>
      </c>
      <c r="E88" s="12"/>
      <c r="F88" s="13"/>
      <c r="G88" s="11"/>
    </row>
    <row r="89" spans="1:8" ht="25.5" customHeight="1" x14ac:dyDescent="0.2">
      <c r="A89" s="151" t="s">
        <v>27</v>
      </c>
      <c r="B89" s="152"/>
      <c r="C89" s="153"/>
      <c r="D89" s="49">
        <f>F83</f>
        <v>0</v>
      </c>
      <c r="E89" s="12"/>
      <c r="F89" s="13"/>
      <c r="G89" s="11"/>
    </row>
    <row r="90" spans="1:8" ht="15.75" x14ac:dyDescent="0.2">
      <c r="A90" s="151" t="s">
        <v>24</v>
      </c>
      <c r="B90" s="152"/>
      <c r="C90" s="153"/>
      <c r="D90" s="46">
        <f>F66</f>
        <v>0</v>
      </c>
      <c r="E90" s="12"/>
      <c r="F90" s="13"/>
      <c r="G90" s="11"/>
    </row>
    <row r="91" spans="1:8" ht="15.75" customHeight="1" x14ac:dyDescent="0.2">
      <c r="A91" s="154" t="s">
        <v>25</v>
      </c>
      <c r="B91" s="155"/>
      <c r="C91" s="156"/>
      <c r="D91" s="48">
        <f>SUM(D88:D90)</f>
        <v>0</v>
      </c>
      <c r="E91" s="12"/>
      <c r="F91" s="13"/>
      <c r="G91" s="11"/>
    </row>
    <row r="92" spans="1:8" x14ac:dyDescent="0.2"/>
    <row r="93" spans="1:8" ht="15" hidden="1" customHeight="1" x14ac:dyDescent="0.2"/>
    <row r="94" spans="1:8" ht="15" hidden="1" customHeight="1" x14ac:dyDescent="0.2"/>
    <row r="95" spans="1:8" ht="15" hidden="1" customHeight="1" x14ac:dyDescent="0.2"/>
    <row r="96" spans="1:8" ht="15" hidden="1" customHeight="1" x14ac:dyDescent="0.2"/>
  </sheetData>
  <sheetProtection algorithmName="SHA-512" hashValue="f6/F21nRHzJKOsxv/CMenDUUFFIZi341V98P3bN8sFct6ljrk/JUJ3UFJ7vehA0vrZcWKdskfWrmmrv41900CA==" saltValue="Bs4J1qVSiBM+7SZWR39Z0g==" spinCount="100000" sheet="1" objects="1" scenarios="1"/>
  <mergeCells count="31">
    <mergeCell ref="A88:C88"/>
    <mergeCell ref="C70:C72"/>
    <mergeCell ref="D70:D72"/>
    <mergeCell ref="E70:E72"/>
    <mergeCell ref="F70:F72"/>
    <mergeCell ref="A86:D86"/>
    <mergeCell ref="A90:C90"/>
    <mergeCell ref="A91:C91"/>
    <mergeCell ref="H5:H7"/>
    <mergeCell ref="A27:F27"/>
    <mergeCell ref="A29:A31"/>
    <mergeCell ref="B29:B31"/>
    <mergeCell ref="C29:C31"/>
    <mergeCell ref="D29:D31"/>
    <mergeCell ref="E29:E31"/>
    <mergeCell ref="F29:F31"/>
    <mergeCell ref="G29:G31"/>
    <mergeCell ref="H29:H31"/>
    <mergeCell ref="A89:C89"/>
    <mergeCell ref="A68:F68"/>
    <mergeCell ref="A70:A72"/>
    <mergeCell ref="B70:B72"/>
    <mergeCell ref="A2:H2"/>
    <mergeCell ref="A3:H3"/>
    <mergeCell ref="A5:A7"/>
    <mergeCell ref="B5:B7"/>
    <mergeCell ref="C5:C7"/>
    <mergeCell ref="D5:D7"/>
    <mergeCell ref="E5:E7"/>
    <mergeCell ref="F5:F7"/>
    <mergeCell ref="G5:G7"/>
  </mergeCells>
  <pageMargins left="0.7" right="0.7" top="0.75" bottom="0.75" header="0.3" footer="0.3"/>
  <pageSetup scale="48"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F18"/>
  <sheetViews>
    <sheetView view="pageBreakPreview" topLeftCell="B1" zoomScaleNormal="100" zoomScaleSheetLayoutView="100" workbookViewId="0">
      <selection activeCell="C15" sqref="C15:D15"/>
    </sheetView>
  </sheetViews>
  <sheetFormatPr baseColWidth="10" defaultColWidth="0" defaultRowHeight="15" zeroHeight="1" x14ac:dyDescent="0.25"/>
  <cols>
    <col min="1" max="1" width="11.42578125" style="1" hidden="1" customWidth="1"/>
    <col min="2" max="2" width="51.85546875" style="1" customWidth="1"/>
    <col min="3" max="3" width="36" style="1" customWidth="1"/>
    <col min="4" max="4" width="29.85546875" style="1" customWidth="1"/>
    <col min="5" max="5" width="11.42578125" style="1" customWidth="1"/>
    <col min="6" max="6" width="0" style="1" hidden="1" customWidth="1"/>
    <col min="7" max="16384" width="11.42578125" style="1" hidden="1"/>
  </cols>
  <sheetData>
    <row r="1" spans="2:4" ht="15.75" thickBot="1" x14ac:dyDescent="0.3">
      <c r="B1" s="33"/>
      <c r="C1" s="33"/>
      <c r="D1" s="33"/>
    </row>
    <row r="2" spans="2:4" ht="15" customHeight="1" x14ac:dyDescent="0.25">
      <c r="B2" s="165" t="s">
        <v>71</v>
      </c>
      <c r="C2" s="167" t="s">
        <v>31</v>
      </c>
      <c r="D2" s="168" t="s">
        <v>83</v>
      </c>
    </row>
    <row r="3" spans="2:4" ht="15" customHeight="1" thickBot="1" x14ac:dyDescent="0.3">
      <c r="B3" s="166"/>
      <c r="C3" s="148"/>
      <c r="D3" s="169" t="s">
        <v>32</v>
      </c>
    </row>
    <row r="4" spans="2:4" x14ac:dyDescent="0.25">
      <c r="B4" s="17" t="str">
        <f>'RECURSOS SOLICITADOS'!B176:D176</f>
        <v>CONTRATACIÓN DE SERVICIOS TÉCNICOS</v>
      </c>
      <c r="C4" s="52">
        <f>'RECURSOS SOLICITADOS'!E176+'RECURSOS SOLICITADOS'!F176</f>
        <v>0</v>
      </c>
      <c r="D4" s="53"/>
    </row>
    <row r="5" spans="2:4" x14ac:dyDescent="0.25">
      <c r="B5" s="16" t="str">
        <f>'RECURSOS SOLICITADOS'!B178:D178</f>
        <v>MATERIAL DE LABORATORIO</v>
      </c>
      <c r="C5" s="54">
        <f>'RECURSOS SOLICITADOS'!E178+'RECURSOS SOLICITADOS'!F178</f>
        <v>0</v>
      </c>
      <c r="D5" s="55"/>
    </row>
    <row r="6" spans="2:4" x14ac:dyDescent="0.25">
      <c r="B6" s="16" t="str">
        <f>'RECURSOS SOLICITADOS'!B179:D179</f>
        <v>MATERIAL DE OFICINA Y OTROS</v>
      </c>
      <c r="C6" s="54">
        <f>'RECURSOS SOLICITADOS'!E179+'RECURSOS SOLICITADOS'!F179</f>
        <v>0</v>
      </c>
      <c r="D6" s="55"/>
    </row>
    <row r="7" spans="2:4" x14ac:dyDescent="0.25">
      <c r="B7" s="16" t="str">
        <f>'RECURSOS SOLICITADOS'!B180:D180</f>
        <v>PASAJES</v>
      </c>
      <c r="C7" s="54">
        <f>'RECURSOS SOLICITADOS'!E180+'RECURSOS SOLICITADOS'!F180</f>
        <v>0</v>
      </c>
      <c r="D7" s="55"/>
    </row>
    <row r="8" spans="2:4" x14ac:dyDescent="0.25">
      <c r="B8" s="16" t="str">
        <f>'RECURSOS SOLICITADOS'!B181:D181</f>
        <v>INSCRIPCION VIATICO Y/O APOYO ECONOMICO</v>
      </c>
      <c r="C8" s="54">
        <f>'RECURSOS SOLICITADOS'!E181+'RECURSOS SOLICITADOS'!F181</f>
        <v>0</v>
      </c>
      <c r="D8" s="55"/>
    </row>
    <row r="9" spans="2:4" x14ac:dyDescent="0.25">
      <c r="B9" s="16" t="str">
        <f>'RECURSOS SOLICITADOS'!B182:D182</f>
        <v>BIBLIOGRAFIA</v>
      </c>
      <c r="C9" s="54">
        <f>'RECURSOS SOLICITADOS'!E182+'RECURSOS SOLICITADOS'!F182</f>
        <v>0</v>
      </c>
      <c r="D9" s="55"/>
    </row>
    <row r="10" spans="2:4" x14ac:dyDescent="0.25">
      <c r="B10" s="16" t="str">
        <f>'RECURSOS SOLICITADOS'!B183:D183</f>
        <v>PUBLICACIONES</v>
      </c>
      <c r="C10" s="54">
        <f>'RECURSOS SOLICITADOS'!E183+'RECURSOS SOLICITADOS'!F183</f>
        <v>0</v>
      </c>
      <c r="D10" s="55"/>
    </row>
    <row r="11" spans="2:4" ht="15.95" customHeight="1" x14ac:dyDescent="0.25">
      <c r="B11" s="16" t="s">
        <v>23</v>
      </c>
      <c r="C11" s="54"/>
      <c r="D11" s="55">
        <f>'APORTES ESPECIE'!D88</f>
        <v>0</v>
      </c>
    </row>
    <row r="12" spans="2:4" ht="15.95" customHeight="1" x14ac:dyDescent="0.25">
      <c r="B12" s="16" t="s">
        <v>27</v>
      </c>
      <c r="C12" s="54"/>
      <c r="D12" s="55">
        <f>'APORTES ESPECIE'!D89</f>
        <v>0</v>
      </c>
    </row>
    <row r="13" spans="2:4" ht="15.95" customHeight="1" x14ac:dyDescent="0.25">
      <c r="B13" s="16" t="s">
        <v>24</v>
      </c>
      <c r="C13" s="54"/>
      <c r="D13" s="55">
        <f>'APORTES ESPECIE'!D90</f>
        <v>0</v>
      </c>
    </row>
    <row r="14" spans="2:4" ht="16.5" thickBot="1" x14ac:dyDescent="0.3">
      <c r="B14" s="50" t="s">
        <v>54</v>
      </c>
      <c r="C14" s="56">
        <f>SUM(C4:C13)</f>
        <v>0</v>
      </c>
      <c r="D14" s="57">
        <f>SUM(D4:D13)</f>
        <v>0</v>
      </c>
    </row>
    <row r="15" spans="2:4" ht="21" thickBot="1" x14ac:dyDescent="0.3">
      <c r="B15" s="51" t="s">
        <v>33</v>
      </c>
      <c r="C15" s="163">
        <f>C14+D14</f>
        <v>0</v>
      </c>
      <c r="D15" s="164"/>
    </row>
    <row r="16" spans="2:4" ht="15" customHeight="1" x14ac:dyDescent="0.25"/>
    <row r="17" x14ac:dyDescent="0.25"/>
    <row r="18" x14ac:dyDescent="0.25"/>
  </sheetData>
  <sheetProtection algorithmName="SHA-512" hashValue="dijJRkCiLMIYQOvmn1tANUJL9dU1LHcC3agmwtdMT/v4eQWjPGJhDyhGXMN/80ohQBB//29uIm+uYraEGAq1Zw==" saltValue="cA7psfkKuCeDBZc7oNXh6A==" spinCount="100000" sheet="1" objects="1" scenarios="1"/>
  <mergeCells count="4">
    <mergeCell ref="C15:D15"/>
    <mergeCell ref="B2:B3"/>
    <mergeCell ref="C2:C3"/>
    <mergeCell ref="D2:D3"/>
  </mergeCells>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RECURSOS SOLICITADOS</vt:lpstr>
      <vt:lpstr>APORTES ESPECIE</vt:lpstr>
      <vt:lpstr>PRESUPUESTO CONSOLIDADO</vt:lpstr>
      <vt:lpstr>'APORTES ESPECIE'!Área_de_impresión</vt:lpstr>
      <vt:lpstr>'RECURSOS SOLICITADOS'!Área_de_impresión</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Vice Administrativa</dc:creator>
  <cp:lastModifiedBy>Usuario UTP</cp:lastModifiedBy>
  <cp:lastPrinted>2021-04-08T22:40:25Z</cp:lastPrinted>
  <dcterms:created xsi:type="dcterms:W3CDTF">2015-07-01T21:51:04Z</dcterms:created>
  <dcterms:modified xsi:type="dcterms:W3CDTF">2025-03-28T19:24:07Z</dcterms:modified>
</cp:coreProperties>
</file>